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defaultThemeVersion="166925"/>
  <mc:AlternateContent xmlns:mc="http://schemas.openxmlformats.org/markup-compatibility/2006">
    <mc:Choice Requires="x15">
      <x15ac:absPath xmlns:x15ac="http://schemas.microsoft.com/office/spreadsheetml/2010/11/ac" url="https://thersacjp-my.sharepoint.com/personal/cf_45w_4298_f_thers_ac_jp/Documents/"/>
    </mc:Choice>
  </mc:AlternateContent>
  <xr:revisionPtr revIDLastSave="0" documentId="8_{9302E9C1-B063-4BE8-B846-3F47189BE40D}" xr6:coauthVersionLast="47" xr6:coauthVersionMax="47" xr10:uidLastSave="{00000000-0000-0000-0000-000000000000}"/>
  <bookViews>
    <workbookView xWindow="4800" yWindow="-18120" windowWidth="29040" windowHeight="17520" tabRatio="517" xr2:uid="{00000000-000D-0000-FFFF-FFFF00000000}"/>
  </bookViews>
  <sheets>
    <sheet name="表紙" sheetId="11" r:id="rId1"/>
    <sheet name="0_データ抽出フロー" sheetId="12" r:id="rId2"/>
    <sheet name="1_データ出力依頼概要" sheetId="15" r:id="rId3"/>
    <sheet name="デザインダイアグラム" sheetId="18" state="hidden" r:id="rId4"/>
    <sheet name="2_DWHデータ出力申請書" sheetId="13" r:id="rId5"/>
    <sheet name="3_検体検査カタログ (主要項目)" sheetId="16" r:id="rId6"/>
    <sheet name="3_検体検査カタログ (全項目)" sheetId="17" r:id="rId7"/>
    <sheet name="4_参考資料1_DPC項目" sheetId="7" r:id="rId8"/>
    <sheet name="4_参考資料2_その他項目" sheetId="19" r:id="rId9"/>
    <sheet name="Exchartタイトル（非表示）" sheetId="21" state="hidden" r:id="rId10"/>
  </sheets>
  <definedNames>
    <definedName name="_xlnm._FilterDatabase" localSheetId="5" hidden="1">'3_検体検査カタログ (主要項目)'!$C$1:$I$1</definedName>
    <definedName name="_xlnm._FilterDatabase" localSheetId="6" hidden="1">'3_検体検査カタログ (全項目)'!$C$1:$L$2462</definedName>
    <definedName name="_xlnm.Print_Area" localSheetId="4">'2_DWHデータ出力申請書'!$A$1:$V$35</definedName>
    <definedName name="_xlnm.Print_Area" localSheetId="0">表紙!$B$2:$J$29</definedName>
    <definedName name="せん妄">'Exchartタイトル（非表示）'!$Z$2:$Z$4</definedName>
    <definedName name="リハビリ関連">'Exchartタイトル（非表示）'!$H$2:$H$18</definedName>
    <definedName name="引き継ぎ記録">'Exchartタイトル（非表示）'!$A$2:$A$17</definedName>
    <definedName name="外来関連">'Exchartタイトル（非表示）'!$F$2:$F$11</definedName>
    <definedName name="各科専門的評価">'Exchartタイトル（非表示）'!$I$2:$I$17</definedName>
    <definedName name="看護関連">'Exchartタイトル（非表示）'!$G$2:$G$8</definedName>
    <definedName name="癌関連">'Exchartタイトル（非表示）'!$O$2:$O$6</definedName>
    <definedName name="経路別予防策">'Exchartタイトル（非表示）'!$Q$2:$Q$4</definedName>
    <definedName name="結果_検査項目" localSheetId="6">'3_検体検査カタログ (全項目)'!$F$1:$I$2462</definedName>
    <definedName name="光学医療診療部">'Exchartタイトル（非表示）'!$J$2:$J$7</definedName>
    <definedName name="産婦人科・小児関連">'Exchartタイトル（非表示）'!$M$2:$M$27</definedName>
    <definedName name="指導">'Exchartタイトル（非表示）'!$S$2:$S$7</definedName>
    <definedName name="手術関連">'Exchartタイトル（非表示）'!$K$2:$K$18</definedName>
    <definedName name="集中治療部門">'Exchartタイトル（非表示）'!$N$2:$N$5</definedName>
    <definedName name="人工呼吸器">'Exchartタイトル（非表示）'!$V$2:$V$4</definedName>
    <definedName name="精神科関連">'Exchartタイトル（非表示）'!$L$2:$L$8</definedName>
    <definedName name="説明・同意">'Exchartタイトル（非表示）'!$U$2:$U$4</definedName>
    <definedName name="退院サマリ">'Exchartタイトル（非表示）'!$D$2:$D$6</definedName>
    <definedName name="鎮静評価">'Exchartタイトル（非表示）'!$T$2:$T$7</definedName>
    <definedName name="転倒転落">'Exchartタイトル（非表示）'!$B$2:$B$15</definedName>
    <definedName name="糖尿関連">'Exchartタイトル（非表示）'!$R$2:$R$6</definedName>
    <definedName name="入院関連">'Exchartタイトル（非表示）'!$E$2:$E$10</definedName>
    <definedName name="認知症">'Exchartタイトル（非表示）'!$X$2:$X$3</definedName>
    <definedName name="薬関連">'Exchartタイトル（非表示）'!$Y$2:$Y$5</definedName>
    <definedName name="褥瘡関連">'Exchartタイトル（非表示）'!$P$2:$P$5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547" i="17" l="1"/>
  <c r="K1548" i="17"/>
  <c r="K1549" i="17"/>
  <c r="K1550" i="17"/>
  <c r="K1551" i="17"/>
  <c r="K1552" i="17"/>
  <c r="K1553" i="17"/>
  <c r="K1554" i="17"/>
  <c r="K1555" i="17"/>
  <c r="K1556" i="17"/>
  <c r="K1557" i="17"/>
  <c r="K1558" i="17"/>
  <c r="K1559" i="17"/>
  <c r="K1560" i="17"/>
  <c r="K1561" i="17"/>
  <c r="K1562" i="17"/>
  <c r="K1563" i="17"/>
  <c r="K1564" i="17"/>
  <c r="K1565" i="17"/>
  <c r="K1566" i="17"/>
  <c r="K1567" i="17"/>
  <c r="K1568" i="17"/>
  <c r="K1569" i="17"/>
  <c r="K1570" i="17"/>
  <c r="K1571" i="17"/>
  <c r="K1572" i="17"/>
  <c r="K1573" i="17"/>
  <c r="K1574" i="17"/>
  <c r="K1575" i="17"/>
  <c r="K1576" i="17"/>
  <c r="K1577" i="17"/>
  <c r="K1578" i="17"/>
  <c r="K1579" i="17"/>
  <c r="K1580" i="17"/>
  <c r="K1581" i="17"/>
  <c r="K1582" i="17"/>
  <c r="K1583" i="17"/>
  <c r="K1584" i="17"/>
  <c r="K1585" i="17"/>
  <c r="K1586" i="17"/>
  <c r="K1587" i="17"/>
  <c r="K1588" i="17"/>
  <c r="K1589" i="17"/>
  <c r="K1590" i="17"/>
  <c r="K1591" i="17"/>
  <c r="K1592" i="17"/>
  <c r="K1593" i="17"/>
  <c r="K1594" i="17"/>
  <c r="K1595" i="17"/>
  <c r="K1596" i="17"/>
  <c r="K1597" i="17"/>
  <c r="K1598" i="17"/>
  <c r="K1599" i="17"/>
  <c r="K1600" i="17"/>
  <c r="K1601" i="17"/>
  <c r="K1602" i="17"/>
  <c r="K1603" i="17"/>
  <c r="K1604" i="17"/>
  <c r="K1605" i="17"/>
  <c r="K1606" i="17"/>
  <c r="K1607" i="17"/>
  <c r="K1608" i="17"/>
  <c r="K1609" i="17"/>
  <c r="K1610" i="17"/>
  <c r="K1611" i="17"/>
  <c r="K1612" i="17"/>
  <c r="K1613" i="17"/>
  <c r="K1614" i="17"/>
  <c r="K1615" i="17"/>
  <c r="K1616" i="17"/>
  <c r="K1617" i="17"/>
  <c r="K1618" i="17"/>
  <c r="K1619" i="17"/>
  <c r="K1620" i="17"/>
  <c r="K1621" i="17"/>
  <c r="K1622" i="17"/>
  <c r="K1623" i="17"/>
  <c r="K1624" i="17"/>
  <c r="K1625" i="17"/>
  <c r="K1626" i="17"/>
  <c r="K1627" i="17"/>
  <c r="K1628" i="17"/>
  <c r="K1629" i="17"/>
  <c r="K1630" i="17"/>
  <c r="K1631" i="17"/>
  <c r="K1632" i="17"/>
  <c r="K1633" i="17"/>
  <c r="K1634" i="17"/>
  <c r="K1635" i="17"/>
  <c r="K1636" i="17"/>
  <c r="K1637" i="17"/>
  <c r="K1638" i="17"/>
  <c r="K1639" i="17"/>
  <c r="K1640" i="17"/>
  <c r="K1641" i="17"/>
  <c r="K1642" i="17"/>
  <c r="K1643" i="17"/>
  <c r="K1644" i="17"/>
  <c r="K1645" i="17"/>
  <c r="K1646" i="17"/>
  <c r="K1647" i="17"/>
  <c r="K1648" i="17"/>
  <c r="K1649" i="17"/>
  <c r="K1650" i="17"/>
  <c r="K1651" i="17"/>
  <c r="K1652" i="17"/>
  <c r="K1653" i="17"/>
  <c r="K1654" i="17"/>
  <c r="K1655" i="17"/>
  <c r="K1656" i="17"/>
  <c r="K1657" i="17"/>
  <c r="K1658" i="17"/>
  <c r="K1659" i="17"/>
  <c r="K1660" i="17"/>
  <c r="K1661" i="17"/>
  <c r="K1662" i="17"/>
  <c r="K1663" i="17"/>
  <c r="K1664" i="17"/>
  <c r="K1665" i="17"/>
  <c r="K1666" i="17"/>
  <c r="K1667" i="17"/>
  <c r="K1668" i="17"/>
  <c r="K1669" i="17"/>
  <c r="K1670" i="17"/>
  <c r="K1671" i="17"/>
  <c r="K1672" i="17"/>
  <c r="K1673" i="17"/>
  <c r="K1674" i="17"/>
  <c r="K1675" i="17"/>
  <c r="K1676" i="17"/>
  <c r="K1677" i="17"/>
  <c r="K1678" i="17"/>
  <c r="K1679" i="17"/>
  <c r="K1680" i="17"/>
  <c r="K1681" i="17"/>
  <c r="K1682" i="17"/>
  <c r="K1683" i="17"/>
  <c r="K1684" i="17"/>
  <c r="K1685" i="17"/>
  <c r="K1686" i="17"/>
  <c r="K1687" i="17"/>
  <c r="K1688" i="17"/>
  <c r="K1689" i="17"/>
  <c r="K1690" i="17"/>
  <c r="K1691" i="17"/>
  <c r="K1692" i="17"/>
  <c r="K1693" i="17"/>
  <c r="K1694" i="17"/>
  <c r="K1695" i="17"/>
  <c r="K1696" i="17"/>
  <c r="K1697" i="17"/>
  <c r="K1698" i="17"/>
  <c r="K1699" i="17"/>
  <c r="K1700" i="17"/>
  <c r="K1701" i="17"/>
  <c r="K1702" i="17"/>
  <c r="K1703" i="17"/>
  <c r="K1704" i="17"/>
  <c r="K1705" i="17"/>
  <c r="K1706" i="17"/>
  <c r="K1707" i="17"/>
  <c r="K1708" i="17"/>
  <c r="K1709" i="17"/>
  <c r="K1710" i="17"/>
  <c r="K1711" i="17"/>
  <c r="K1712" i="17"/>
  <c r="K1713" i="17"/>
  <c r="K1714" i="17"/>
  <c r="K1715" i="17"/>
  <c r="K1716" i="17"/>
  <c r="K1717" i="17"/>
  <c r="K1718" i="17"/>
  <c r="K1719" i="17"/>
  <c r="K1720" i="17"/>
  <c r="K1721" i="17"/>
  <c r="K1722" i="17"/>
  <c r="K1723" i="17"/>
  <c r="K1724" i="17"/>
  <c r="K1725" i="17"/>
  <c r="K1726" i="17"/>
  <c r="K1727" i="17"/>
  <c r="K1728" i="17"/>
  <c r="K1729" i="17"/>
  <c r="K1730" i="17"/>
  <c r="K1731" i="17"/>
  <c r="K1732" i="17"/>
  <c r="K1733" i="17"/>
  <c r="K1734" i="17"/>
  <c r="K1735" i="17"/>
  <c r="K1736" i="17"/>
  <c r="K1737" i="17"/>
  <c r="K1738" i="17"/>
  <c r="K1739" i="17"/>
  <c r="K1740" i="17"/>
  <c r="K1741" i="17"/>
  <c r="K1742" i="17"/>
  <c r="K1743" i="17"/>
  <c r="K1744" i="17"/>
  <c r="K1745" i="17"/>
  <c r="K1746" i="17"/>
  <c r="K1747" i="17"/>
  <c r="K1748" i="17"/>
  <c r="K1749" i="17"/>
  <c r="K1750" i="17"/>
  <c r="K1751" i="17"/>
  <c r="K1752" i="17"/>
  <c r="K1753" i="17"/>
  <c r="K1754" i="17"/>
  <c r="K1755" i="17"/>
  <c r="K1756" i="17"/>
  <c r="K1757" i="17"/>
  <c r="K1758" i="17"/>
  <c r="K1759" i="17"/>
  <c r="K1760" i="17"/>
  <c r="K1761" i="17"/>
  <c r="K1762" i="17"/>
  <c r="K1763" i="17"/>
  <c r="K1764" i="17"/>
  <c r="K1765" i="17"/>
  <c r="K1766" i="17"/>
  <c r="K1767" i="17"/>
  <c r="K1768" i="17"/>
  <c r="K1769" i="17"/>
  <c r="K1770" i="17"/>
  <c r="K1771" i="17"/>
  <c r="K1772" i="17"/>
  <c r="K1773" i="17"/>
  <c r="K1774" i="17"/>
  <c r="K1775" i="17"/>
  <c r="K1776" i="17"/>
  <c r="K1777" i="17"/>
  <c r="K1778" i="17"/>
  <c r="K1779" i="17"/>
  <c r="K1780" i="17"/>
  <c r="K1781" i="17"/>
  <c r="K1782" i="17"/>
  <c r="K1783" i="17"/>
  <c r="K1784" i="17"/>
  <c r="K1785" i="17"/>
  <c r="K1786" i="17"/>
  <c r="K1787" i="17"/>
  <c r="K1788" i="17"/>
  <c r="K1789" i="17"/>
  <c r="K1790" i="17"/>
  <c r="K1791" i="17"/>
  <c r="K1792" i="17"/>
  <c r="K1793" i="17"/>
  <c r="K1794" i="17"/>
  <c r="K1795" i="17"/>
  <c r="K1796" i="17"/>
  <c r="K1797" i="17"/>
  <c r="K1798" i="17"/>
  <c r="K1799" i="17"/>
  <c r="K1800" i="17"/>
  <c r="K1801" i="17"/>
  <c r="K1802" i="17"/>
  <c r="K1803" i="17"/>
  <c r="K1804" i="17"/>
  <c r="K1805" i="17"/>
  <c r="K1806" i="17"/>
  <c r="K1807" i="17"/>
  <c r="K1808" i="17"/>
  <c r="K1809" i="17"/>
  <c r="K1810" i="17"/>
  <c r="K1811" i="17"/>
  <c r="K1812" i="17"/>
  <c r="K1813" i="17"/>
  <c r="K1814" i="17"/>
  <c r="K1815" i="17"/>
  <c r="K1816" i="17"/>
  <c r="K1817" i="17"/>
  <c r="K1818" i="17"/>
  <c r="K1819" i="17"/>
  <c r="K1820" i="17"/>
  <c r="K1821" i="17"/>
  <c r="K1822" i="17"/>
  <c r="K1823" i="17"/>
  <c r="K1824" i="17"/>
  <c r="K1825" i="17"/>
  <c r="K1826" i="17"/>
  <c r="K1827" i="17"/>
  <c r="K1828" i="17"/>
  <c r="K1829" i="17"/>
  <c r="K1830" i="17"/>
  <c r="K1831" i="17"/>
  <c r="K1832" i="17"/>
  <c r="K1833" i="17"/>
  <c r="K1834" i="17"/>
  <c r="K1835" i="17"/>
  <c r="K1836" i="17"/>
  <c r="K1837" i="17"/>
  <c r="K1838" i="17"/>
  <c r="K1839" i="17"/>
  <c r="K1840" i="17"/>
  <c r="K1841" i="17"/>
  <c r="K1842" i="17"/>
  <c r="K1843" i="17"/>
  <c r="K1844" i="17"/>
  <c r="K1845" i="17"/>
  <c r="K1846" i="17"/>
  <c r="K1847" i="17"/>
  <c r="K1848" i="17"/>
  <c r="K1849" i="17"/>
  <c r="K1850" i="17"/>
  <c r="K1851" i="17"/>
  <c r="K1852" i="17"/>
  <c r="K1853" i="17"/>
  <c r="K1854" i="17"/>
  <c r="K1855" i="17"/>
  <c r="K1856" i="17"/>
  <c r="K1857" i="17"/>
  <c r="K1858" i="17"/>
  <c r="K1859" i="17"/>
  <c r="K1860" i="17"/>
  <c r="K1861" i="17"/>
  <c r="K1862" i="17"/>
  <c r="K1863" i="17"/>
  <c r="K1864" i="17"/>
  <c r="K1865" i="17"/>
  <c r="K1866" i="17"/>
  <c r="K1867" i="17"/>
  <c r="K1868" i="17"/>
  <c r="K1869" i="17"/>
  <c r="K1870" i="17"/>
  <c r="K1871" i="17"/>
  <c r="K1872" i="17"/>
  <c r="K1873" i="17"/>
  <c r="K1874" i="17"/>
  <c r="K1875" i="17"/>
  <c r="K1876" i="17"/>
  <c r="K1877" i="17"/>
  <c r="K1878" i="17"/>
  <c r="K1879" i="17"/>
  <c r="K1880" i="17"/>
  <c r="K1881" i="17"/>
  <c r="K1882" i="17"/>
  <c r="K1883" i="17"/>
  <c r="K1884" i="17"/>
  <c r="K1885" i="17"/>
  <c r="K1886" i="17"/>
  <c r="K1887" i="17"/>
  <c r="K1888" i="17"/>
  <c r="K1889" i="17"/>
  <c r="K1890" i="17"/>
  <c r="K1891" i="17"/>
  <c r="K1892" i="17"/>
  <c r="K1893" i="17"/>
  <c r="K1894" i="17"/>
  <c r="K1895" i="17"/>
  <c r="K1896" i="17"/>
  <c r="K1897" i="17"/>
  <c r="K1898" i="17"/>
  <c r="K1899" i="17"/>
  <c r="K1900" i="17"/>
  <c r="K1901" i="17"/>
  <c r="K1902" i="17"/>
  <c r="K1903" i="17"/>
  <c r="K1904" i="17"/>
  <c r="K1905" i="17"/>
  <c r="K1906" i="17"/>
  <c r="K1907" i="17"/>
  <c r="K1908" i="17"/>
  <c r="K1909" i="17"/>
  <c r="K1910" i="17"/>
  <c r="K1911" i="17"/>
  <c r="K1912" i="17"/>
  <c r="K1913" i="17"/>
  <c r="K1914" i="17"/>
  <c r="K1915" i="17"/>
  <c r="K1916" i="17"/>
  <c r="K1917" i="17"/>
  <c r="K1918" i="17"/>
  <c r="K1919" i="17"/>
  <c r="K1920" i="17"/>
  <c r="K1921" i="17"/>
  <c r="K1922" i="17"/>
  <c r="K1923" i="17"/>
  <c r="K1924" i="17"/>
  <c r="K1925" i="17"/>
  <c r="K1926" i="17"/>
  <c r="K1927" i="17"/>
  <c r="K1928" i="17"/>
  <c r="K1929" i="17"/>
  <c r="K1930" i="17"/>
  <c r="K1931" i="17"/>
  <c r="K1932" i="17"/>
  <c r="K1933" i="17"/>
  <c r="K1934" i="17"/>
  <c r="K1935" i="17"/>
  <c r="K1936" i="17"/>
  <c r="K1937" i="17"/>
  <c r="K1938" i="17"/>
  <c r="K1939" i="17"/>
  <c r="K1940" i="17"/>
  <c r="K1941" i="17"/>
  <c r="K1942" i="17"/>
  <c r="K1943" i="17"/>
  <c r="K1944" i="17"/>
  <c r="K1945" i="17"/>
  <c r="K1946" i="17"/>
  <c r="K1947" i="17"/>
  <c r="K1948" i="17"/>
  <c r="K1949" i="17"/>
  <c r="K1950" i="17"/>
  <c r="K1951" i="17"/>
  <c r="K1952" i="17"/>
  <c r="K1953" i="17"/>
  <c r="K1954" i="17"/>
  <c r="K1955" i="17"/>
  <c r="K1956" i="17"/>
  <c r="K1957" i="17"/>
  <c r="K1958" i="17"/>
  <c r="K1959" i="17"/>
  <c r="K1960" i="17"/>
  <c r="K1961" i="17"/>
  <c r="K1962" i="17"/>
  <c r="K1963" i="17"/>
  <c r="K1964" i="17"/>
  <c r="K1965" i="17"/>
  <c r="K1966" i="17"/>
  <c r="K1967" i="17"/>
  <c r="K1968" i="17"/>
  <c r="K1969" i="17"/>
  <c r="K1970" i="17"/>
  <c r="K1971" i="17"/>
  <c r="K1972" i="17"/>
  <c r="K1973" i="17"/>
  <c r="K1974" i="17"/>
  <c r="K1975" i="17"/>
  <c r="K1976" i="17"/>
  <c r="K1977" i="17"/>
  <c r="K1978" i="17"/>
  <c r="K1979" i="17"/>
  <c r="K1980" i="17"/>
  <c r="K1981" i="17"/>
  <c r="K1982" i="17"/>
  <c r="K1983" i="17"/>
  <c r="K1984" i="17"/>
  <c r="K1985" i="17"/>
  <c r="K1986" i="17"/>
  <c r="K1987" i="17"/>
  <c r="K1988" i="17"/>
  <c r="K1989" i="17"/>
  <c r="K1990" i="17"/>
  <c r="K1991" i="17"/>
  <c r="K1992" i="17"/>
  <c r="K1993" i="17"/>
  <c r="K1994" i="17"/>
  <c r="K1995" i="17"/>
  <c r="K1996" i="17"/>
  <c r="K1997" i="17"/>
  <c r="K1998" i="17"/>
  <c r="K1999" i="17"/>
  <c r="K2000" i="17"/>
  <c r="K2001" i="17"/>
  <c r="K2002" i="17"/>
  <c r="K2003" i="17"/>
  <c r="K2004" i="17"/>
  <c r="K2005" i="17"/>
  <c r="K2006" i="17"/>
  <c r="K2007" i="17"/>
  <c r="K2008" i="17"/>
  <c r="K2009" i="17"/>
  <c r="K2010" i="17"/>
  <c r="K2011" i="17"/>
  <c r="K2012" i="17"/>
  <c r="K2013" i="17"/>
  <c r="K2014" i="17"/>
  <c r="K2015" i="17"/>
  <c r="K2016" i="17"/>
  <c r="K2017" i="17"/>
  <c r="K2018" i="17"/>
  <c r="K2019" i="17"/>
  <c r="K2020" i="17"/>
  <c r="K2021" i="17"/>
  <c r="K2022" i="17"/>
  <c r="K2023" i="17"/>
  <c r="K2024" i="17"/>
  <c r="K2025" i="17"/>
  <c r="K2026" i="17"/>
  <c r="K2027" i="17"/>
  <c r="K2028" i="17"/>
  <c r="K2029" i="17"/>
  <c r="K2030" i="17"/>
  <c r="K2031" i="17"/>
  <c r="K2032" i="17"/>
  <c r="K2033" i="17"/>
  <c r="K2034" i="17"/>
  <c r="K2035" i="17"/>
  <c r="K2036" i="17"/>
  <c r="K2037" i="17"/>
  <c r="K2038" i="17"/>
  <c r="K2039" i="17"/>
  <c r="K2040" i="17"/>
  <c r="K2041" i="17"/>
  <c r="K2042" i="17"/>
  <c r="K2043" i="17"/>
  <c r="K2044" i="17"/>
  <c r="K2045" i="17"/>
  <c r="K2046" i="17"/>
  <c r="K2047" i="17"/>
  <c r="K2048" i="17"/>
  <c r="K2049" i="17"/>
  <c r="K2050" i="17"/>
  <c r="K2051" i="17"/>
  <c r="K2052" i="17"/>
  <c r="K2053" i="17"/>
  <c r="K2054" i="17"/>
  <c r="K2055" i="17"/>
  <c r="K2056" i="17"/>
  <c r="K2057" i="17"/>
  <c r="K2058" i="17"/>
  <c r="K2059" i="17"/>
  <c r="K2060" i="17"/>
  <c r="K2061" i="17"/>
  <c r="K2062" i="17"/>
  <c r="K2063" i="17"/>
  <c r="K2064" i="17"/>
  <c r="K2065" i="17"/>
  <c r="K2066" i="17"/>
  <c r="K2067" i="17"/>
  <c r="K2068" i="17"/>
  <c r="K2069" i="17"/>
  <c r="K2070" i="17"/>
  <c r="K2071" i="17"/>
  <c r="K2072" i="17"/>
  <c r="K2073" i="17"/>
  <c r="K2074" i="17"/>
  <c r="K2075" i="17"/>
  <c r="K2076" i="17"/>
  <c r="K2077" i="17"/>
  <c r="K2078" i="17"/>
  <c r="K2079" i="17"/>
  <c r="K2080" i="17"/>
  <c r="K2081" i="17"/>
  <c r="K2082" i="17"/>
  <c r="K2083" i="17"/>
  <c r="K2084" i="17"/>
  <c r="K2085" i="17"/>
  <c r="K2086" i="17"/>
  <c r="K2087" i="17"/>
  <c r="K2088" i="17"/>
  <c r="K2089" i="17"/>
  <c r="K2090" i="17"/>
  <c r="K2091" i="17"/>
  <c r="K2092" i="17"/>
  <c r="K2093" i="17"/>
  <c r="K2094" i="17"/>
  <c r="K2095" i="17"/>
  <c r="K2096" i="17"/>
  <c r="K2097" i="17"/>
  <c r="K2098" i="17"/>
  <c r="K2099" i="17"/>
  <c r="K2100" i="17"/>
  <c r="K2101" i="17"/>
  <c r="K2102" i="17"/>
  <c r="K2103" i="17"/>
  <c r="K2104" i="17"/>
  <c r="K2105" i="17"/>
  <c r="K2106" i="17"/>
  <c r="K2107" i="17"/>
  <c r="K2108" i="17"/>
  <c r="K2109" i="17"/>
  <c r="K2110" i="17"/>
  <c r="K2111" i="17"/>
  <c r="K2112" i="17"/>
  <c r="K2113" i="17"/>
  <c r="K2114" i="17"/>
  <c r="K2115" i="17"/>
  <c r="K2116" i="17"/>
  <c r="K2117" i="17"/>
  <c r="K2118" i="17"/>
  <c r="K2119" i="17"/>
  <c r="K2120" i="17"/>
  <c r="K2121" i="17"/>
  <c r="K2122" i="17"/>
  <c r="K2123" i="17"/>
  <c r="K2124" i="17"/>
  <c r="K2125" i="17"/>
  <c r="K2126" i="17"/>
  <c r="K2127" i="17"/>
  <c r="K2128" i="17"/>
  <c r="K2129" i="17"/>
  <c r="K2130" i="17"/>
  <c r="K2131" i="17"/>
  <c r="K2132" i="17"/>
  <c r="K2133" i="17"/>
  <c r="K2134" i="17"/>
  <c r="K2135" i="17"/>
  <c r="K2136" i="17"/>
  <c r="K2137" i="17"/>
  <c r="K2138" i="17"/>
  <c r="K2139" i="17"/>
  <c r="K2140" i="17"/>
  <c r="K2141" i="17"/>
  <c r="K2142" i="17"/>
  <c r="K2143" i="17"/>
  <c r="K2144" i="17"/>
  <c r="K2145" i="17"/>
  <c r="K2146" i="17"/>
  <c r="K2147" i="17"/>
  <c r="K2148" i="17"/>
  <c r="K2149" i="17"/>
  <c r="K2150" i="17"/>
  <c r="K2151" i="17"/>
  <c r="K2152" i="17"/>
  <c r="K2153" i="17"/>
  <c r="K2154" i="17"/>
  <c r="K2155" i="17"/>
  <c r="K2156" i="17"/>
  <c r="K2157" i="17"/>
  <c r="K2158" i="17"/>
  <c r="K2159" i="17"/>
  <c r="K2160" i="17"/>
  <c r="K2161" i="17"/>
  <c r="K2162" i="17"/>
  <c r="K2163" i="17"/>
  <c r="K2164" i="17"/>
  <c r="K2165" i="17"/>
  <c r="K2166" i="17"/>
  <c r="K2167" i="17"/>
  <c r="K2168" i="17"/>
  <c r="K2169" i="17"/>
  <c r="K2170" i="17"/>
  <c r="K2171" i="17"/>
  <c r="K2172" i="17"/>
  <c r="K2173" i="17"/>
  <c r="K2174" i="17"/>
  <c r="K2175" i="17"/>
  <c r="K2176" i="17"/>
  <c r="K2177" i="17"/>
  <c r="K2178" i="17"/>
  <c r="K2179" i="17"/>
  <c r="K2180" i="17"/>
  <c r="K2181" i="17"/>
  <c r="K2182" i="17"/>
  <c r="K2183" i="17"/>
  <c r="K2184" i="17"/>
  <c r="K2185" i="17"/>
  <c r="K2186" i="17"/>
  <c r="K2187" i="17"/>
  <c r="K2188" i="17"/>
  <c r="K2189" i="17"/>
  <c r="K2190" i="17"/>
  <c r="K2191" i="17"/>
  <c r="K2192" i="17"/>
  <c r="K2193" i="17"/>
  <c r="K2194" i="17"/>
  <c r="K2195" i="17"/>
  <c r="K2196" i="17"/>
  <c r="K2197" i="17"/>
  <c r="K2198" i="17"/>
  <c r="K2199" i="17"/>
  <c r="K2200" i="17"/>
  <c r="K2201" i="17"/>
  <c r="K2202" i="17"/>
  <c r="K2203" i="17"/>
  <c r="K2204" i="17"/>
  <c r="K2205" i="17"/>
  <c r="K2206" i="17"/>
  <c r="K2207" i="17"/>
  <c r="K2208" i="17"/>
  <c r="K2209" i="17"/>
  <c r="K2210" i="17"/>
  <c r="K2211" i="17"/>
  <c r="K2212" i="17"/>
  <c r="K2213" i="17"/>
  <c r="K2214" i="17"/>
  <c r="K2215" i="17"/>
  <c r="K2216" i="17"/>
  <c r="K2217" i="17"/>
  <c r="K2218" i="17"/>
  <c r="K2219" i="17"/>
  <c r="K2220" i="17"/>
  <c r="K2221" i="17"/>
  <c r="K2222" i="17"/>
  <c r="K2223" i="17"/>
  <c r="K2224" i="17"/>
  <c r="K2225" i="17"/>
  <c r="K2226" i="17"/>
  <c r="K2227" i="17"/>
  <c r="K2228" i="17"/>
  <c r="K2229" i="17"/>
  <c r="K2230" i="17"/>
  <c r="K2231" i="17"/>
  <c r="K2232" i="17"/>
  <c r="K2233" i="17"/>
  <c r="K2234" i="17"/>
  <c r="K2235" i="17"/>
  <c r="K2236" i="17"/>
  <c r="K2237" i="17"/>
  <c r="K2238" i="17"/>
  <c r="K2239" i="17"/>
  <c r="K2240" i="17"/>
  <c r="K2241" i="17"/>
  <c r="K2242" i="17"/>
  <c r="K2243" i="17"/>
  <c r="K2244" i="17"/>
  <c r="K2245" i="17"/>
  <c r="K2246" i="17"/>
  <c r="K2247" i="17"/>
  <c r="K2248" i="17"/>
  <c r="K2249" i="17"/>
  <c r="K2250" i="17"/>
  <c r="K2251" i="17"/>
  <c r="K2252" i="17"/>
  <c r="K2253" i="17"/>
  <c r="K2254" i="17"/>
  <c r="K2255" i="17"/>
  <c r="K2256" i="17"/>
  <c r="K2257" i="17"/>
  <c r="K2258" i="17"/>
  <c r="K2259" i="17"/>
  <c r="K2260" i="17"/>
  <c r="K2261" i="17"/>
  <c r="K2262" i="17"/>
  <c r="K2263" i="17"/>
  <c r="K2264" i="17"/>
  <c r="K2265" i="17"/>
  <c r="K2266" i="17"/>
  <c r="K2267" i="17"/>
  <c r="K2268" i="17"/>
  <c r="K2269" i="17"/>
  <c r="K2270" i="17"/>
  <c r="K2271" i="17"/>
  <c r="K2272" i="17"/>
  <c r="K2273" i="17"/>
  <c r="K2274" i="17"/>
  <c r="K2275" i="17"/>
  <c r="K2276" i="17"/>
  <c r="K2277" i="17"/>
  <c r="K2278" i="17"/>
  <c r="K2279" i="17"/>
  <c r="K2280" i="17"/>
  <c r="K2281" i="17"/>
  <c r="K2282" i="17"/>
  <c r="K2283" i="17"/>
  <c r="K2284" i="17"/>
  <c r="K2285" i="17"/>
  <c r="K2286" i="17"/>
  <c r="K2287" i="17"/>
  <c r="K2288" i="17"/>
  <c r="K2289" i="17"/>
  <c r="K2290" i="17"/>
  <c r="K2291" i="17"/>
  <c r="K2292" i="17"/>
  <c r="K2293" i="17"/>
  <c r="K2294" i="17"/>
  <c r="K2295" i="17"/>
  <c r="K2296" i="17"/>
  <c r="K2297" i="17"/>
  <c r="K2298" i="17"/>
  <c r="K2299" i="17"/>
  <c r="K2300" i="17"/>
  <c r="K2301" i="17"/>
  <c r="K2302" i="17"/>
  <c r="K2303" i="17"/>
  <c r="K2304" i="17"/>
  <c r="K2305" i="17"/>
  <c r="K2306" i="17"/>
  <c r="K2307" i="17"/>
  <c r="K2308" i="17"/>
  <c r="K2309" i="17"/>
  <c r="K2310" i="17"/>
  <c r="K2311" i="17"/>
  <c r="K2312" i="17"/>
  <c r="K2313" i="17"/>
  <c r="K2314" i="17"/>
  <c r="K2315" i="17"/>
  <c r="K2316" i="17"/>
  <c r="K2317" i="17"/>
  <c r="K2318" i="17"/>
  <c r="K2319" i="17"/>
  <c r="K2320" i="17"/>
  <c r="K2321" i="17"/>
  <c r="K2322" i="17"/>
  <c r="K2323" i="17"/>
  <c r="K2324" i="17"/>
  <c r="K2325" i="17"/>
  <c r="K2326" i="17"/>
  <c r="K2327" i="17"/>
  <c r="K2328" i="17"/>
  <c r="K2329" i="17"/>
  <c r="K2330" i="17"/>
  <c r="K2331" i="17"/>
  <c r="K2332" i="17"/>
  <c r="K2333" i="17"/>
  <c r="K2334" i="17"/>
  <c r="K2335" i="17"/>
  <c r="K2336" i="17"/>
  <c r="K2337" i="17"/>
  <c r="K2338" i="17"/>
  <c r="K2339" i="17"/>
  <c r="K2340" i="17"/>
  <c r="K2341" i="17"/>
  <c r="K2342" i="17"/>
  <c r="K2343" i="17"/>
  <c r="K2344" i="17"/>
  <c r="K2345" i="17"/>
  <c r="K2346" i="17"/>
  <c r="K2347" i="17"/>
  <c r="K2348" i="17"/>
  <c r="K2349" i="17"/>
  <c r="K2350" i="17"/>
  <c r="K2351" i="17"/>
  <c r="K2352" i="17"/>
  <c r="K2353" i="17"/>
  <c r="K2354" i="17"/>
  <c r="K2355" i="17"/>
  <c r="K2356" i="17"/>
  <c r="K2357" i="17"/>
  <c r="K2358" i="17"/>
  <c r="K2359" i="17"/>
  <c r="K2360" i="17"/>
  <c r="K2361" i="17"/>
  <c r="K2362" i="17"/>
  <c r="K2363" i="17"/>
  <c r="K2364" i="17"/>
  <c r="K2365" i="17"/>
  <c r="K2366" i="17"/>
  <c r="K2367" i="17"/>
  <c r="K2368" i="17"/>
  <c r="K2369" i="17"/>
  <c r="K2370" i="17"/>
  <c r="K2371" i="17"/>
  <c r="K2372" i="17"/>
  <c r="K2373" i="17"/>
  <c r="K2374" i="17"/>
  <c r="K2375" i="17"/>
  <c r="K2376" i="17"/>
  <c r="K2377" i="17"/>
  <c r="K2378" i="17"/>
  <c r="K2379" i="17"/>
  <c r="K2380" i="17"/>
  <c r="K2381" i="17"/>
  <c r="K2382" i="17"/>
  <c r="K2383" i="17"/>
  <c r="K2384" i="17"/>
  <c r="K2385" i="17"/>
  <c r="K2386" i="17"/>
  <c r="K2387" i="17"/>
  <c r="K2388" i="17"/>
  <c r="K2389" i="17"/>
  <c r="K2390" i="17"/>
  <c r="K2391" i="17"/>
  <c r="K2392" i="17"/>
  <c r="K2393" i="17"/>
  <c r="K2394" i="17"/>
  <c r="K2395" i="17"/>
  <c r="K2396" i="17"/>
  <c r="K2397" i="17"/>
  <c r="K2398" i="17"/>
  <c r="K2399" i="17"/>
  <c r="K2400" i="17"/>
  <c r="K2401" i="17"/>
  <c r="K2402" i="17"/>
  <c r="K2403" i="17"/>
  <c r="K2404" i="17"/>
  <c r="K2405" i="17"/>
  <c r="K2406" i="17"/>
  <c r="K2407" i="17"/>
  <c r="K2408" i="17"/>
  <c r="K2409" i="17"/>
  <c r="K2410" i="17"/>
  <c r="K2411" i="17"/>
  <c r="K2412" i="17"/>
  <c r="K2413" i="17"/>
  <c r="K2414" i="17"/>
  <c r="K2415" i="17"/>
  <c r="K2416" i="17"/>
  <c r="K2417" i="17"/>
  <c r="K2418" i="17"/>
  <c r="K2419" i="17"/>
  <c r="K2420" i="17"/>
  <c r="K2421" i="17"/>
  <c r="K2422" i="17"/>
  <c r="K2423" i="17"/>
  <c r="K2424" i="17"/>
  <c r="K2425" i="17"/>
  <c r="K2426" i="17"/>
  <c r="K2427" i="17"/>
  <c r="K2428" i="17"/>
  <c r="K2429" i="17"/>
  <c r="K2430" i="17"/>
  <c r="K2431" i="17"/>
  <c r="K2432" i="17"/>
  <c r="K2433" i="17"/>
  <c r="K2434" i="17"/>
  <c r="K2435" i="17"/>
  <c r="K2436" i="17"/>
  <c r="K2437" i="17"/>
  <c r="K2438" i="17"/>
  <c r="K2439" i="17"/>
  <c r="K2440" i="17"/>
  <c r="K2441" i="17"/>
  <c r="K2442" i="17"/>
  <c r="K2443" i="17"/>
  <c r="K2444" i="17"/>
  <c r="K2445" i="17"/>
  <c r="K2446" i="17"/>
  <c r="K2447" i="17"/>
  <c r="K2448" i="17"/>
  <c r="K2449" i="17"/>
  <c r="K2450" i="17"/>
  <c r="K2451" i="17"/>
  <c r="K2452" i="17"/>
  <c r="K2453" i="17"/>
  <c r="K2454" i="17"/>
  <c r="K2455" i="17"/>
  <c r="K2456" i="17"/>
  <c r="K2457" i="17"/>
  <c r="K2458" i="17"/>
  <c r="K2459" i="17"/>
  <c r="K2460" i="17"/>
  <c r="K2461" i="17"/>
  <c r="K2462" i="17"/>
  <c r="K667" i="17"/>
  <c r="K668" i="17"/>
  <c r="K669" i="17"/>
  <c r="K670" i="17"/>
  <c r="K671" i="17"/>
  <c r="K672" i="17"/>
  <c r="K673" i="17"/>
  <c r="K674" i="17"/>
  <c r="K675" i="17"/>
  <c r="K676" i="17"/>
  <c r="K677" i="17"/>
  <c r="K678" i="17"/>
  <c r="K679" i="17"/>
  <c r="K680" i="17"/>
  <c r="K681" i="17"/>
  <c r="K682" i="17"/>
  <c r="K683" i="17"/>
  <c r="K684" i="17"/>
  <c r="K685" i="17"/>
  <c r="K686" i="17"/>
  <c r="K687" i="17"/>
  <c r="K688" i="17"/>
  <c r="K689" i="17"/>
  <c r="K690" i="17"/>
  <c r="K691" i="17"/>
  <c r="K692" i="17"/>
  <c r="K693" i="17"/>
  <c r="K694" i="17"/>
  <c r="K695" i="17"/>
  <c r="K696" i="17"/>
  <c r="K697" i="17"/>
  <c r="K698" i="17"/>
  <c r="K699" i="17"/>
  <c r="K700" i="17"/>
  <c r="K701" i="17"/>
  <c r="K702" i="17"/>
  <c r="K703" i="17"/>
  <c r="K704" i="17"/>
  <c r="K705" i="17"/>
  <c r="K706" i="17"/>
  <c r="K707" i="17"/>
  <c r="K708" i="17"/>
  <c r="K709" i="17"/>
  <c r="K710" i="17"/>
  <c r="K711" i="17"/>
  <c r="K712" i="17"/>
  <c r="K713" i="17"/>
  <c r="K714" i="17"/>
  <c r="K715" i="17"/>
  <c r="K716" i="17"/>
  <c r="K717" i="17"/>
  <c r="K718" i="17"/>
  <c r="K719" i="17"/>
  <c r="K720" i="17"/>
  <c r="K721" i="17"/>
  <c r="K722" i="17"/>
  <c r="K723" i="17"/>
  <c r="K724" i="17"/>
  <c r="K725" i="17"/>
  <c r="K726" i="17"/>
  <c r="K727" i="17"/>
  <c r="K728" i="17"/>
  <c r="K729" i="17"/>
  <c r="K730" i="17"/>
  <c r="K731" i="17"/>
  <c r="K732" i="17"/>
  <c r="K733" i="17"/>
  <c r="K734" i="17"/>
  <c r="K735" i="17"/>
  <c r="K736" i="17"/>
  <c r="K737" i="17"/>
  <c r="K738" i="17"/>
  <c r="K739" i="17"/>
  <c r="K740" i="17"/>
  <c r="K741" i="17"/>
  <c r="K742" i="17"/>
  <c r="K743" i="17"/>
  <c r="K744" i="17"/>
  <c r="K745" i="17"/>
  <c r="K746" i="17"/>
  <c r="K747" i="17"/>
  <c r="K748" i="17"/>
  <c r="K749" i="17"/>
  <c r="K750" i="17"/>
  <c r="K751" i="17"/>
  <c r="K752" i="17"/>
  <c r="K753" i="17"/>
  <c r="K754" i="17"/>
  <c r="K755" i="17"/>
  <c r="K756" i="17"/>
  <c r="K757" i="17"/>
  <c r="K758" i="17"/>
  <c r="K759" i="17"/>
  <c r="K760" i="17"/>
  <c r="K761" i="17"/>
  <c r="K762" i="17"/>
  <c r="K763" i="17"/>
  <c r="K764" i="17"/>
  <c r="K765" i="17"/>
  <c r="K766" i="17"/>
  <c r="K767" i="17"/>
  <c r="K768" i="17"/>
  <c r="K769" i="17"/>
  <c r="K770" i="17"/>
  <c r="K771" i="17"/>
  <c r="K772" i="17"/>
  <c r="K773" i="17"/>
  <c r="K774" i="17"/>
  <c r="K775" i="17"/>
  <c r="K776" i="17"/>
  <c r="K777" i="17"/>
  <c r="K778" i="17"/>
  <c r="K779" i="17"/>
  <c r="K780" i="17"/>
  <c r="K781" i="17"/>
  <c r="K782" i="17"/>
  <c r="K783" i="17"/>
  <c r="K784" i="17"/>
  <c r="K785" i="17"/>
  <c r="K786" i="17"/>
  <c r="K787" i="17"/>
  <c r="K788" i="17"/>
  <c r="K789" i="17"/>
  <c r="K790" i="17"/>
  <c r="K791" i="17"/>
  <c r="K792" i="17"/>
  <c r="K793" i="17"/>
  <c r="K794" i="17"/>
  <c r="K795" i="17"/>
  <c r="K796" i="17"/>
  <c r="K797" i="17"/>
  <c r="K798" i="17"/>
  <c r="K799" i="17"/>
  <c r="K800" i="17"/>
  <c r="K801" i="17"/>
  <c r="K802" i="17"/>
  <c r="K803" i="17"/>
  <c r="K804" i="17"/>
  <c r="K805" i="17"/>
  <c r="K806" i="17"/>
  <c r="K807" i="17"/>
  <c r="K808" i="17"/>
  <c r="K809" i="17"/>
  <c r="K810" i="17"/>
  <c r="K811" i="17"/>
  <c r="K812" i="17"/>
  <c r="K813" i="17"/>
  <c r="K814" i="17"/>
  <c r="K815" i="17"/>
  <c r="K816" i="17"/>
  <c r="K817" i="17"/>
  <c r="K818" i="17"/>
  <c r="K819" i="17"/>
  <c r="K820" i="17"/>
  <c r="K821" i="17"/>
  <c r="K822" i="17"/>
  <c r="K823" i="17"/>
  <c r="K824" i="17"/>
  <c r="K825" i="17"/>
  <c r="K826" i="17"/>
  <c r="K827" i="17"/>
  <c r="K828" i="17"/>
  <c r="K829" i="17"/>
  <c r="K830" i="17"/>
  <c r="K831" i="17"/>
  <c r="K832" i="17"/>
  <c r="K833" i="17"/>
  <c r="K834" i="17"/>
  <c r="K835" i="17"/>
  <c r="K836" i="17"/>
  <c r="K837" i="17"/>
  <c r="K838" i="17"/>
  <c r="K839" i="17"/>
  <c r="K840" i="17"/>
  <c r="K841" i="17"/>
  <c r="K842" i="17"/>
  <c r="K843" i="17"/>
  <c r="K844" i="17"/>
  <c r="K845" i="17"/>
  <c r="K846" i="17"/>
  <c r="K847" i="17"/>
  <c r="K848" i="17"/>
  <c r="K849" i="17"/>
  <c r="K850" i="17"/>
  <c r="K851" i="17"/>
  <c r="K852" i="17"/>
  <c r="K853" i="17"/>
  <c r="K854" i="17"/>
  <c r="K855" i="17"/>
  <c r="K856" i="17"/>
  <c r="K857" i="17"/>
  <c r="K858" i="17"/>
  <c r="K859" i="17"/>
  <c r="K860" i="17"/>
  <c r="K861" i="17"/>
  <c r="K862" i="17"/>
  <c r="K863" i="17"/>
  <c r="K864" i="17"/>
  <c r="K865" i="17"/>
  <c r="K866" i="17"/>
  <c r="K867" i="17"/>
  <c r="K868" i="17"/>
  <c r="K869" i="17"/>
  <c r="K870" i="17"/>
  <c r="K871" i="17"/>
  <c r="K872" i="17"/>
  <c r="K873" i="17"/>
  <c r="K874" i="17"/>
  <c r="K875" i="17"/>
  <c r="K876" i="17"/>
  <c r="K877" i="17"/>
  <c r="K878" i="17"/>
  <c r="K879" i="17"/>
  <c r="K880" i="17"/>
  <c r="K881" i="17"/>
  <c r="K882" i="17"/>
  <c r="K883" i="17"/>
  <c r="K884" i="17"/>
  <c r="K885" i="17"/>
  <c r="K886" i="17"/>
  <c r="K887" i="17"/>
  <c r="K888" i="17"/>
  <c r="K889" i="17"/>
  <c r="K890" i="17"/>
  <c r="K891" i="17"/>
  <c r="K892" i="17"/>
  <c r="K893" i="17"/>
  <c r="K894" i="17"/>
  <c r="K895" i="17"/>
  <c r="K896" i="17"/>
  <c r="K897" i="17"/>
  <c r="K898" i="17"/>
  <c r="K899" i="17"/>
  <c r="K900" i="17"/>
  <c r="K901" i="17"/>
  <c r="K902" i="17"/>
  <c r="K903" i="17"/>
  <c r="K904" i="17"/>
  <c r="K905" i="17"/>
  <c r="K906" i="17"/>
  <c r="K907" i="17"/>
  <c r="K908" i="17"/>
  <c r="K909" i="17"/>
  <c r="K910" i="17"/>
  <c r="K911" i="17"/>
  <c r="K912" i="17"/>
  <c r="K913" i="17"/>
  <c r="K914" i="17"/>
  <c r="K915" i="17"/>
  <c r="K916" i="17"/>
  <c r="K917" i="17"/>
  <c r="K918" i="17"/>
  <c r="K919" i="17"/>
  <c r="K920" i="17"/>
  <c r="K921" i="17"/>
  <c r="K922" i="17"/>
  <c r="K923" i="17"/>
  <c r="K924" i="17"/>
  <c r="K925" i="17"/>
  <c r="K926" i="17"/>
  <c r="K927" i="17"/>
  <c r="K928" i="17"/>
  <c r="K929" i="17"/>
  <c r="K930" i="17"/>
  <c r="K931" i="17"/>
  <c r="K932" i="17"/>
  <c r="K933" i="17"/>
  <c r="K934" i="17"/>
  <c r="K935" i="17"/>
  <c r="K936" i="17"/>
  <c r="K937" i="17"/>
  <c r="K938" i="17"/>
  <c r="K939" i="17"/>
  <c r="K940" i="17"/>
  <c r="K941" i="17"/>
  <c r="K942" i="17"/>
  <c r="K943" i="17"/>
  <c r="K944" i="17"/>
  <c r="K945" i="17"/>
  <c r="K946" i="17"/>
  <c r="K947" i="17"/>
  <c r="K948" i="17"/>
  <c r="K949" i="17"/>
  <c r="K950" i="17"/>
  <c r="K951" i="17"/>
  <c r="K952" i="17"/>
  <c r="K953" i="17"/>
  <c r="K954" i="17"/>
  <c r="K955" i="17"/>
  <c r="K956" i="17"/>
  <c r="K957" i="17"/>
  <c r="K958" i="17"/>
  <c r="K959" i="17"/>
  <c r="K960" i="17"/>
  <c r="K961" i="17"/>
  <c r="K962" i="17"/>
  <c r="K963" i="17"/>
  <c r="K964" i="17"/>
  <c r="K965" i="17"/>
  <c r="K966" i="17"/>
  <c r="K967" i="17"/>
  <c r="K968" i="17"/>
  <c r="K969" i="17"/>
  <c r="K970" i="17"/>
  <c r="K971" i="17"/>
  <c r="K972" i="17"/>
  <c r="K973" i="17"/>
  <c r="K974" i="17"/>
  <c r="K975" i="17"/>
  <c r="K976" i="17"/>
  <c r="K977" i="17"/>
  <c r="K978" i="17"/>
  <c r="K979" i="17"/>
  <c r="K980" i="17"/>
  <c r="K981" i="17"/>
  <c r="K982" i="17"/>
  <c r="K983" i="17"/>
  <c r="K984" i="17"/>
  <c r="K985" i="17"/>
  <c r="K986" i="17"/>
  <c r="K987" i="17"/>
  <c r="K988" i="17"/>
  <c r="K989" i="17"/>
  <c r="K990" i="17"/>
  <c r="K991" i="17"/>
  <c r="K992" i="17"/>
  <c r="K993" i="17"/>
  <c r="K994" i="17"/>
  <c r="K995" i="17"/>
  <c r="K996" i="17"/>
  <c r="K997" i="17"/>
  <c r="K998" i="17"/>
  <c r="K999" i="17"/>
  <c r="K1000" i="17"/>
  <c r="K1001" i="17"/>
  <c r="K1002" i="17"/>
  <c r="K1003" i="17"/>
  <c r="K1004" i="17"/>
  <c r="K1005" i="17"/>
  <c r="K1006" i="17"/>
  <c r="K1007" i="17"/>
  <c r="K1008" i="17"/>
  <c r="K1009" i="17"/>
  <c r="K1010" i="17"/>
  <c r="K1011" i="17"/>
  <c r="K1012" i="17"/>
  <c r="K1013" i="17"/>
  <c r="K1014" i="17"/>
  <c r="K1015" i="17"/>
  <c r="K1016" i="17"/>
  <c r="K1017" i="17"/>
  <c r="K1018" i="17"/>
  <c r="K1019" i="17"/>
  <c r="K1020" i="17"/>
  <c r="K1021" i="17"/>
  <c r="K1022" i="17"/>
  <c r="K1023" i="17"/>
  <c r="K1024" i="17"/>
  <c r="K1025" i="17"/>
  <c r="K1026" i="17"/>
  <c r="K1027" i="17"/>
  <c r="K1028" i="17"/>
  <c r="K1029" i="17"/>
  <c r="K1030" i="17"/>
  <c r="K1031" i="17"/>
  <c r="K1032" i="17"/>
  <c r="K1033" i="17"/>
  <c r="K1034" i="17"/>
  <c r="K1035" i="17"/>
  <c r="K1036" i="17"/>
  <c r="K1037" i="17"/>
  <c r="K1038" i="17"/>
  <c r="K1039" i="17"/>
  <c r="K1040" i="17"/>
  <c r="K1041" i="17"/>
  <c r="K1042" i="17"/>
  <c r="K1043" i="17"/>
  <c r="K1044" i="17"/>
  <c r="K1045" i="17"/>
  <c r="K1046" i="17"/>
  <c r="K1047" i="17"/>
  <c r="K1048" i="17"/>
  <c r="K1049" i="17"/>
  <c r="K1050" i="17"/>
  <c r="K1051" i="17"/>
  <c r="K1052" i="17"/>
  <c r="K1053" i="17"/>
  <c r="K1054" i="17"/>
  <c r="K1055" i="17"/>
  <c r="K1056" i="17"/>
  <c r="K1057" i="17"/>
  <c r="K1058" i="17"/>
  <c r="K1059" i="17"/>
  <c r="K1060" i="17"/>
  <c r="K1061" i="17"/>
  <c r="K1062" i="17"/>
  <c r="K1063" i="17"/>
  <c r="K1064" i="17"/>
  <c r="K1065" i="17"/>
  <c r="K1066" i="17"/>
  <c r="K1067" i="17"/>
  <c r="K1068" i="17"/>
  <c r="K1069" i="17"/>
  <c r="K1070" i="17"/>
  <c r="K1071" i="17"/>
  <c r="K1072" i="17"/>
  <c r="K1073" i="17"/>
  <c r="K1074" i="17"/>
  <c r="K1075" i="17"/>
  <c r="K1076" i="17"/>
  <c r="K1077" i="17"/>
  <c r="K1078" i="17"/>
  <c r="K1079" i="17"/>
  <c r="K1080" i="17"/>
  <c r="K1081" i="17"/>
  <c r="K1082" i="17"/>
  <c r="K1083" i="17"/>
  <c r="K1084" i="17"/>
  <c r="K1085" i="17"/>
  <c r="K1086" i="17"/>
  <c r="K1087" i="17"/>
  <c r="K1088" i="17"/>
  <c r="K1089" i="17"/>
  <c r="K1090" i="17"/>
  <c r="K1091" i="17"/>
  <c r="K1092" i="17"/>
  <c r="K1093" i="17"/>
  <c r="K1094" i="17"/>
  <c r="K1095" i="17"/>
  <c r="K1096" i="17"/>
  <c r="K1097" i="17"/>
  <c r="K1098" i="17"/>
  <c r="K1099" i="17"/>
  <c r="K1100" i="17"/>
  <c r="K1101" i="17"/>
  <c r="K1102" i="17"/>
  <c r="K1103" i="17"/>
  <c r="K1104" i="17"/>
  <c r="K1105" i="17"/>
  <c r="K1106" i="17"/>
  <c r="K1107" i="17"/>
  <c r="K1108" i="17"/>
  <c r="K1109" i="17"/>
  <c r="K1110" i="17"/>
  <c r="K1111" i="17"/>
  <c r="K1112" i="17"/>
  <c r="K1113" i="17"/>
  <c r="K1114" i="17"/>
  <c r="K1115" i="17"/>
  <c r="K1116" i="17"/>
  <c r="K1117" i="17"/>
  <c r="K1118" i="17"/>
  <c r="K1119" i="17"/>
  <c r="K1120" i="17"/>
  <c r="K1121" i="17"/>
  <c r="K1122" i="17"/>
  <c r="K1123" i="17"/>
  <c r="K1124" i="17"/>
  <c r="K1125" i="17"/>
  <c r="K1126" i="17"/>
  <c r="K1127" i="17"/>
  <c r="K1128" i="17"/>
  <c r="K1129" i="17"/>
  <c r="K1130" i="17"/>
  <c r="K1131" i="17"/>
  <c r="K1132" i="17"/>
  <c r="K1133" i="17"/>
  <c r="K1134" i="17"/>
  <c r="K1135" i="17"/>
  <c r="K1136" i="17"/>
  <c r="K1137" i="17"/>
  <c r="K1138" i="17"/>
  <c r="K1139" i="17"/>
  <c r="K1140" i="17"/>
  <c r="K1141" i="17"/>
  <c r="K1142" i="17"/>
  <c r="K1143" i="17"/>
  <c r="K1144" i="17"/>
  <c r="K1145" i="17"/>
  <c r="K1146" i="17"/>
  <c r="K1147" i="17"/>
  <c r="K1148" i="17"/>
  <c r="K1149" i="17"/>
  <c r="K1150" i="17"/>
  <c r="K1151" i="17"/>
  <c r="K1152" i="17"/>
  <c r="K1153" i="17"/>
  <c r="K1154" i="17"/>
  <c r="K1155" i="17"/>
  <c r="K1156" i="17"/>
  <c r="K1157" i="17"/>
  <c r="K1158" i="17"/>
  <c r="K1159" i="17"/>
  <c r="K1160" i="17"/>
  <c r="K1161" i="17"/>
  <c r="K1162" i="17"/>
  <c r="K1163" i="17"/>
  <c r="K1164" i="17"/>
  <c r="K1165" i="17"/>
  <c r="K1166" i="17"/>
  <c r="K1167" i="17"/>
  <c r="K1168" i="17"/>
  <c r="K1169" i="17"/>
  <c r="K1170" i="17"/>
  <c r="K1171" i="17"/>
  <c r="K1172" i="17"/>
  <c r="K1173" i="17"/>
  <c r="K1174" i="17"/>
  <c r="K1175" i="17"/>
  <c r="K1176" i="17"/>
  <c r="K1177" i="17"/>
  <c r="K1178" i="17"/>
  <c r="K1179" i="17"/>
  <c r="K1180" i="17"/>
  <c r="K1181" i="17"/>
  <c r="K1182" i="17"/>
  <c r="K1183" i="17"/>
  <c r="K1184" i="17"/>
  <c r="K1185" i="17"/>
  <c r="K1186" i="17"/>
  <c r="K1187" i="17"/>
  <c r="K1188" i="17"/>
  <c r="K1189" i="17"/>
  <c r="K1190" i="17"/>
  <c r="K1191" i="17"/>
  <c r="K1192" i="17"/>
  <c r="K1193" i="17"/>
  <c r="K1194" i="17"/>
  <c r="K1195" i="17"/>
  <c r="K1196" i="17"/>
  <c r="K1197" i="17"/>
  <c r="K1198" i="17"/>
  <c r="K1199" i="17"/>
  <c r="K1200" i="17"/>
  <c r="K1201" i="17"/>
  <c r="K1202" i="17"/>
  <c r="K1203" i="17"/>
  <c r="K1204" i="17"/>
  <c r="K1205" i="17"/>
  <c r="K1206" i="17"/>
  <c r="K1207" i="17"/>
  <c r="K1208" i="17"/>
  <c r="K1209" i="17"/>
  <c r="K1210" i="17"/>
  <c r="K1211" i="17"/>
  <c r="K1212" i="17"/>
  <c r="K1213" i="17"/>
  <c r="K1214" i="17"/>
  <c r="K1215" i="17"/>
  <c r="K1216" i="17"/>
  <c r="K1217" i="17"/>
  <c r="K1218" i="17"/>
  <c r="K1219" i="17"/>
  <c r="K1220" i="17"/>
  <c r="K1221" i="17"/>
  <c r="K1222" i="17"/>
  <c r="K1223" i="17"/>
  <c r="K1224" i="17"/>
  <c r="K1225" i="17"/>
  <c r="K1226" i="17"/>
  <c r="K1227" i="17"/>
  <c r="K1228" i="17"/>
  <c r="K1229" i="17"/>
  <c r="K1230" i="17"/>
  <c r="K1231" i="17"/>
  <c r="K1232" i="17"/>
  <c r="K1233" i="17"/>
  <c r="K1234" i="17"/>
  <c r="K1235" i="17"/>
  <c r="K1236" i="17"/>
  <c r="K1237" i="17"/>
  <c r="K1238" i="17"/>
  <c r="K1239" i="17"/>
  <c r="K1240" i="17"/>
  <c r="K1241" i="17"/>
  <c r="K1242" i="17"/>
  <c r="K1243" i="17"/>
  <c r="K1244" i="17"/>
  <c r="K1245" i="17"/>
  <c r="K1246" i="17"/>
  <c r="K1247" i="17"/>
  <c r="K1248" i="17"/>
  <c r="K1249" i="17"/>
  <c r="K1250" i="17"/>
  <c r="K1251" i="17"/>
  <c r="K1252" i="17"/>
  <c r="K1253" i="17"/>
  <c r="K1254" i="17"/>
  <c r="K1255" i="17"/>
  <c r="K1256" i="17"/>
  <c r="K1257" i="17"/>
  <c r="K1258" i="17"/>
  <c r="K1259" i="17"/>
  <c r="K1260" i="17"/>
  <c r="K1261" i="17"/>
  <c r="K1262" i="17"/>
  <c r="K1263" i="17"/>
  <c r="K1264" i="17"/>
  <c r="K1265" i="17"/>
  <c r="K1266" i="17"/>
  <c r="K1267" i="17"/>
  <c r="K1268" i="17"/>
  <c r="K1269" i="17"/>
  <c r="K1270" i="17"/>
  <c r="K1271" i="17"/>
  <c r="K1272" i="17"/>
  <c r="K1273" i="17"/>
  <c r="K1274" i="17"/>
  <c r="K1275" i="17"/>
  <c r="K1276" i="17"/>
  <c r="K1277" i="17"/>
  <c r="K1278" i="17"/>
  <c r="K1279" i="17"/>
  <c r="K1280" i="17"/>
  <c r="K1281" i="17"/>
  <c r="K1282" i="17"/>
  <c r="K1283" i="17"/>
  <c r="K1284" i="17"/>
  <c r="K1285" i="17"/>
  <c r="K1286" i="17"/>
  <c r="K1287" i="17"/>
  <c r="K1288" i="17"/>
  <c r="K1289" i="17"/>
  <c r="K1290" i="17"/>
  <c r="K1291" i="17"/>
  <c r="K1292" i="17"/>
  <c r="K1293" i="17"/>
  <c r="K1294" i="17"/>
  <c r="K1295" i="17"/>
  <c r="K1296" i="17"/>
  <c r="K1297" i="17"/>
  <c r="K1298" i="17"/>
  <c r="K1299" i="17"/>
  <c r="K1300" i="17"/>
  <c r="K1301" i="17"/>
  <c r="K1302" i="17"/>
  <c r="K1303" i="17"/>
  <c r="K1304" i="17"/>
  <c r="K1305" i="17"/>
  <c r="K1306" i="17"/>
  <c r="K1307" i="17"/>
  <c r="K1308" i="17"/>
  <c r="K1309" i="17"/>
  <c r="K1310" i="17"/>
  <c r="K1311" i="17"/>
  <c r="K1312" i="17"/>
  <c r="K1313" i="17"/>
  <c r="K1314" i="17"/>
  <c r="K1315" i="17"/>
  <c r="K1316" i="17"/>
  <c r="K1317" i="17"/>
  <c r="K1318" i="17"/>
  <c r="K1319" i="17"/>
  <c r="K1320" i="17"/>
  <c r="K1321" i="17"/>
  <c r="K1322" i="17"/>
  <c r="K1323" i="17"/>
  <c r="K1324" i="17"/>
  <c r="K1325" i="17"/>
  <c r="K1326" i="17"/>
  <c r="K1327" i="17"/>
  <c r="K1328" i="17"/>
  <c r="K1329" i="17"/>
  <c r="K1330" i="17"/>
  <c r="K1331" i="17"/>
  <c r="K1332" i="17"/>
  <c r="K1333" i="17"/>
  <c r="K1334" i="17"/>
  <c r="K1335" i="17"/>
  <c r="K1336" i="17"/>
  <c r="K1337" i="17"/>
  <c r="K1338" i="17"/>
  <c r="K1339" i="17"/>
  <c r="K1340" i="17"/>
  <c r="K1341" i="17"/>
  <c r="K1342" i="17"/>
  <c r="K1343" i="17"/>
  <c r="K1344" i="17"/>
  <c r="K1345" i="17"/>
  <c r="K1346" i="17"/>
  <c r="K1347" i="17"/>
  <c r="K1348" i="17"/>
  <c r="K1349" i="17"/>
  <c r="K1350" i="17"/>
  <c r="K1351" i="17"/>
  <c r="K1352" i="17"/>
  <c r="K1353" i="17"/>
  <c r="K1354" i="17"/>
  <c r="K1355" i="17"/>
  <c r="K1356" i="17"/>
  <c r="K1357" i="17"/>
  <c r="K1358" i="17"/>
  <c r="K1359" i="17"/>
  <c r="K1360" i="17"/>
  <c r="K1361" i="17"/>
  <c r="K1362" i="17"/>
  <c r="K1363" i="17"/>
  <c r="K1364" i="17"/>
  <c r="K1365" i="17"/>
  <c r="K1366" i="17"/>
  <c r="K1367" i="17"/>
  <c r="K1368" i="17"/>
  <c r="K1369" i="17"/>
  <c r="K1370" i="17"/>
  <c r="K1371" i="17"/>
  <c r="K1372" i="17"/>
  <c r="K1373" i="17"/>
  <c r="K1374" i="17"/>
  <c r="K1375" i="17"/>
  <c r="K1376" i="17"/>
  <c r="K1377" i="17"/>
  <c r="K1378" i="17"/>
  <c r="K1379" i="17"/>
  <c r="K1380" i="17"/>
  <c r="K1381" i="17"/>
  <c r="K1382" i="17"/>
  <c r="K1383" i="17"/>
  <c r="K1384" i="17"/>
  <c r="K1385" i="17"/>
  <c r="K1386" i="17"/>
  <c r="K1387" i="17"/>
  <c r="K1388" i="17"/>
  <c r="K1389" i="17"/>
  <c r="K1390" i="17"/>
  <c r="K1391" i="17"/>
  <c r="K1392" i="17"/>
  <c r="K1393" i="17"/>
  <c r="K1394" i="17"/>
  <c r="K1395" i="17"/>
  <c r="K1396" i="17"/>
  <c r="K1397" i="17"/>
  <c r="K1398" i="17"/>
  <c r="K1399" i="17"/>
  <c r="K1400" i="17"/>
  <c r="K1401" i="17"/>
  <c r="K1402" i="17"/>
  <c r="K1403" i="17"/>
  <c r="K1404" i="17"/>
  <c r="K1405" i="17"/>
  <c r="K1406" i="17"/>
  <c r="K1407" i="17"/>
  <c r="K1408" i="17"/>
  <c r="K1409" i="17"/>
  <c r="K1410" i="17"/>
  <c r="K1411" i="17"/>
  <c r="K1412" i="17"/>
  <c r="K1413" i="17"/>
  <c r="K1414" i="17"/>
  <c r="K1415" i="17"/>
  <c r="K1416" i="17"/>
  <c r="K1417" i="17"/>
  <c r="K1418" i="17"/>
  <c r="K1419" i="17"/>
  <c r="K1420" i="17"/>
  <c r="K1421" i="17"/>
  <c r="K1422" i="17"/>
  <c r="K1423" i="17"/>
  <c r="K1424" i="17"/>
  <c r="K1425" i="17"/>
  <c r="K1426" i="17"/>
  <c r="K1427" i="17"/>
  <c r="K1428" i="17"/>
  <c r="K1429" i="17"/>
  <c r="K1430" i="17"/>
  <c r="K1431" i="17"/>
  <c r="K1432" i="17"/>
  <c r="K1433" i="17"/>
  <c r="K1434" i="17"/>
  <c r="K1435" i="17"/>
  <c r="K1436" i="17"/>
  <c r="K1437" i="17"/>
  <c r="K1438" i="17"/>
  <c r="K1439" i="17"/>
  <c r="K1440" i="17"/>
  <c r="K1441" i="17"/>
  <c r="K1442" i="17"/>
  <c r="K1443" i="17"/>
  <c r="K1444" i="17"/>
  <c r="K1445" i="17"/>
  <c r="K1446" i="17"/>
  <c r="K1447" i="17"/>
  <c r="K1448" i="17"/>
  <c r="K1449" i="17"/>
  <c r="K1450" i="17"/>
  <c r="K1451" i="17"/>
  <c r="K1452" i="17"/>
  <c r="K1453" i="17"/>
  <c r="K1454" i="17"/>
  <c r="K1455" i="17"/>
  <c r="K1456" i="17"/>
  <c r="K1457" i="17"/>
  <c r="K1458" i="17"/>
  <c r="K1459" i="17"/>
  <c r="K1460" i="17"/>
  <c r="K1461" i="17"/>
  <c r="K1462" i="17"/>
  <c r="K1463" i="17"/>
  <c r="K1464" i="17"/>
  <c r="K1465" i="17"/>
  <c r="K1466" i="17"/>
  <c r="K1467" i="17"/>
  <c r="K1468" i="17"/>
  <c r="K1469" i="17"/>
  <c r="K1470" i="17"/>
  <c r="K1471" i="17"/>
  <c r="K1472" i="17"/>
  <c r="K1473" i="17"/>
  <c r="K1474" i="17"/>
  <c r="K1475" i="17"/>
  <c r="K1476" i="17"/>
  <c r="K1477" i="17"/>
  <c r="K1478" i="17"/>
  <c r="K1479" i="17"/>
  <c r="K1480" i="17"/>
  <c r="K1481" i="17"/>
  <c r="K1482" i="17"/>
  <c r="K1483" i="17"/>
  <c r="K1484" i="17"/>
  <c r="K1485" i="17"/>
  <c r="K1486" i="17"/>
  <c r="K1487" i="17"/>
  <c r="K1488" i="17"/>
  <c r="K1489" i="17"/>
  <c r="K1490" i="17"/>
  <c r="K1491" i="17"/>
  <c r="K1492" i="17"/>
  <c r="K1493" i="17"/>
  <c r="K1494" i="17"/>
  <c r="K1495" i="17"/>
  <c r="K1496" i="17"/>
  <c r="K1497" i="17"/>
  <c r="K1498" i="17"/>
  <c r="K1499" i="17"/>
  <c r="K1500" i="17"/>
  <c r="K1501" i="17"/>
  <c r="K1502" i="17"/>
  <c r="K1503" i="17"/>
  <c r="K1504" i="17"/>
  <c r="K1505" i="17"/>
  <c r="K1506" i="17"/>
  <c r="K1507" i="17"/>
  <c r="K1508" i="17"/>
  <c r="K1509" i="17"/>
  <c r="K1510" i="17"/>
  <c r="K1511" i="17"/>
  <c r="K1512" i="17"/>
  <c r="K1513" i="17"/>
  <c r="K1514" i="17"/>
  <c r="K1515" i="17"/>
  <c r="K1516" i="17"/>
  <c r="K1517" i="17"/>
  <c r="K1518" i="17"/>
  <c r="K1519" i="17"/>
  <c r="K1520" i="17"/>
  <c r="K1521" i="17"/>
  <c r="K1522" i="17"/>
  <c r="K1523" i="17"/>
  <c r="K1524" i="17"/>
  <c r="K1525" i="17"/>
  <c r="K1526" i="17"/>
  <c r="K1527" i="17"/>
  <c r="K1528" i="17"/>
  <c r="K1529" i="17"/>
  <c r="K1530" i="17"/>
  <c r="K1531" i="17"/>
  <c r="K1532" i="17"/>
  <c r="K1533" i="17"/>
  <c r="K1534" i="17"/>
  <c r="K1535" i="17"/>
  <c r="K1536" i="17"/>
  <c r="K1537" i="17"/>
  <c r="K1538" i="17"/>
  <c r="K1539" i="17"/>
  <c r="K1540" i="17"/>
  <c r="K1541" i="17"/>
  <c r="K1542" i="17"/>
  <c r="K1543" i="17"/>
  <c r="K1544" i="17"/>
  <c r="K1545" i="17"/>
  <c r="K1546" i="17"/>
  <c r="K2" i="17"/>
  <c r="K3" i="17"/>
  <c r="K4" i="17"/>
  <c r="K5" i="17"/>
  <c r="K6" i="17"/>
  <c r="K7" i="17"/>
  <c r="K8" i="17"/>
  <c r="K9" i="17"/>
  <c r="K10" i="17"/>
  <c r="K11" i="17"/>
  <c r="K12" i="17"/>
  <c r="K13" i="17"/>
  <c r="K14" i="17"/>
  <c r="K15" i="17"/>
  <c r="K16" i="17"/>
  <c r="K17" i="17"/>
  <c r="K18" i="17"/>
  <c r="K19" i="17"/>
  <c r="K20" i="17"/>
  <c r="K21" i="17"/>
  <c r="K22" i="17"/>
  <c r="K23" i="17"/>
  <c r="K24" i="17"/>
  <c r="K25" i="17"/>
  <c r="K26" i="17"/>
  <c r="K27" i="17"/>
  <c r="K28" i="17"/>
  <c r="K29" i="17"/>
  <c r="K30" i="17"/>
  <c r="K31" i="17"/>
  <c r="K32" i="17"/>
  <c r="K33" i="17"/>
  <c r="K34" i="17"/>
  <c r="K35" i="17"/>
  <c r="K36" i="17"/>
  <c r="K37" i="17"/>
  <c r="K38" i="17"/>
  <c r="K39" i="17"/>
  <c r="K40" i="17"/>
  <c r="K41" i="17"/>
  <c r="K42" i="17"/>
  <c r="K43" i="17"/>
  <c r="K44" i="17"/>
  <c r="K45" i="17"/>
  <c r="K46" i="17"/>
  <c r="K47" i="17"/>
  <c r="K48" i="17"/>
  <c r="K49" i="17"/>
  <c r="K50" i="17"/>
  <c r="K51" i="17"/>
  <c r="K52" i="17"/>
  <c r="K53" i="17"/>
  <c r="K54" i="17"/>
  <c r="K55" i="17"/>
  <c r="K56" i="17"/>
  <c r="K57" i="17"/>
  <c r="K58" i="17"/>
  <c r="K59" i="17"/>
  <c r="K60" i="17"/>
  <c r="K61" i="17"/>
  <c r="K62" i="17"/>
  <c r="K63" i="17"/>
  <c r="K64" i="17"/>
  <c r="K65" i="17"/>
  <c r="K66" i="17"/>
  <c r="K67" i="17"/>
  <c r="K68" i="17"/>
  <c r="K69" i="17"/>
  <c r="K70" i="17"/>
  <c r="K71" i="17"/>
  <c r="K72" i="17"/>
  <c r="K73" i="17"/>
  <c r="K74" i="17"/>
  <c r="K75" i="17"/>
  <c r="K76" i="17"/>
  <c r="K77" i="17"/>
  <c r="K78" i="17"/>
  <c r="K79" i="17"/>
  <c r="K80" i="17"/>
  <c r="K81" i="17"/>
  <c r="K82" i="17"/>
  <c r="K83" i="17"/>
  <c r="K84" i="17"/>
  <c r="K85" i="17"/>
  <c r="K86" i="17"/>
  <c r="K87" i="17"/>
  <c r="K88" i="17"/>
  <c r="K89" i="17"/>
  <c r="K90" i="17"/>
  <c r="K91" i="17"/>
  <c r="K92" i="17"/>
  <c r="K93" i="17"/>
  <c r="K94" i="17"/>
  <c r="K95" i="17"/>
  <c r="K96" i="17"/>
  <c r="K97" i="17"/>
  <c r="K98" i="17"/>
  <c r="K99" i="17"/>
  <c r="K100" i="17"/>
  <c r="K101" i="17"/>
  <c r="K102" i="17"/>
  <c r="K103" i="17"/>
  <c r="K104" i="17"/>
  <c r="K105" i="17"/>
  <c r="K106" i="17"/>
  <c r="K107" i="17"/>
  <c r="K108" i="17"/>
  <c r="K109" i="17"/>
  <c r="K110" i="17"/>
  <c r="K111" i="17"/>
  <c r="K112" i="17"/>
  <c r="K113" i="17"/>
  <c r="K114" i="17"/>
  <c r="K115" i="17"/>
  <c r="K116" i="17"/>
  <c r="K117" i="17"/>
  <c r="K118" i="17"/>
  <c r="K119" i="17"/>
  <c r="K120" i="17"/>
  <c r="K121" i="17"/>
  <c r="K122" i="17"/>
  <c r="K123" i="17"/>
  <c r="K124" i="17"/>
  <c r="K125" i="17"/>
  <c r="K126" i="17"/>
  <c r="K127" i="17"/>
  <c r="K128" i="17"/>
  <c r="K129" i="17"/>
  <c r="K130" i="17"/>
  <c r="K131" i="17"/>
  <c r="K132" i="17"/>
  <c r="K133" i="17"/>
  <c r="K134" i="17"/>
  <c r="K135" i="17"/>
  <c r="K136" i="17"/>
  <c r="K137" i="17"/>
  <c r="K138" i="17"/>
  <c r="K139" i="17"/>
  <c r="K140" i="17"/>
  <c r="K141" i="17"/>
  <c r="K142" i="17"/>
  <c r="K143" i="17"/>
  <c r="K144" i="17"/>
  <c r="K145" i="17"/>
  <c r="K146" i="17"/>
  <c r="K147" i="17"/>
  <c r="K148" i="17"/>
  <c r="K149" i="17"/>
  <c r="K150" i="17"/>
  <c r="K151" i="17"/>
  <c r="K152" i="17"/>
  <c r="K153" i="17"/>
  <c r="K154" i="17"/>
  <c r="K155" i="17"/>
  <c r="K156" i="17"/>
  <c r="K157" i="17"/>
  <c r="K158" i="17"/>
  <c r="K159" i="17"/>
  <c r="K160" i="17"/>
  <c r="K161" i="17"/>
  <c r="K162" i="17"/>
  <c r="K163" i="17"/>
  <c r="K164" i="17"/>
  <c r="K165" i="17"/>
  <c r="K166" i="17"/>
  <c r="K167" i="17"/>
  <c r="K168" i="17"/>
  <c r="K169" i="17"/>
  <c r="K170" i="17"/>
  <c r="K171" i="17"/>
  <c r="K172" i="17"/>
  <c r="K173" i="17"/>
  <c r="K174" i="17"/>
  <c r="K175" i="17"/>
  <c r="K176" i="17"/>
  <c r="K177" i="17"/>
  <c r="K178" i="17"/>
  <c r="K179" i="17"/>
  <c r="K180" i="17"/>
  <c r="K181" i="17"/>
  <c r="K182" i="17"/>
  <c r="K183" i="17"/>
  <c r="K184" i="17"/>
  <c r="K185" i="17"/>
  <c r="K186" i="17"/>
  <c r="K187" i="17"/>
  <c r="K188" i="17"/>
  <c r="K189" i="17"/>
  <c r="K190" i="17"/>
  <c r="K191" i="17"/>
  <c r="K192" i="17"/>
  <c r="K193" i="17"/>
  <c r="K194" i="17"/>
  <c r="K195" i="17"/>
  <c r="K196" i="17"/>
  <c r="K197" i="17"/>
  <c r="K198" i="17"/>
  <c r="K199" i="17"/>
  <c r="K200" i="17"/>
  <c r="K201" i="17"/>
  <c r="K202" i="17"/>
  <c r="K203" i="17"/>
  <c r="K204" i="17"/>
  <c r="K205" i="17"/>
  <c r="K206" i="17"/>
  <c r="K207" i="17"/>
  <c r="K208" i="17"/>
  <c r="K209" i="17"/>
  <c r="K210" i="17"/>
  <c r="K211" i="17"/>
  <c r="K212" i="17"/>
  <c r="K213" i="17"/>
  <c r="K214" i="17"/>
  <c r="K215" i="17"/>
  <c r="K216" i="17"/>
  <c r="K217" i="17"/>
  <c r="K218" i="17"/>
  <c r="K219" i="17"/>
  <c r="K220" i="17"/>
  <c r="K221" i="17"/>
  <c r="K222" i="17"/>
  <c r="K223" i="17"/>
  <c r="K224" i="17"/>
  <c r="K225" i="17"/>
  <c r="K226" i="17"/>
  <c r="K227" i="17"/>
  <c r="K228" i="17"/>
  <c r="K229" i="17"/>
  <c r="K230" i="17"/>
  <c r="K231" i="17"/>
  <c r="K232" i="17"/>
  <c r="K233" i="17"/>
  <c r="K234" i="17"/>
  <c r="K235" i="17"/>
  <c r="K236" i="17"/>
  <c r="K237" i="17"/>
  <c r="K238" i="17"/>
  <c r="K239" i="17"/>
  <c r="K240" i="17"/>
  <c r="K241" i="17"/>
  <c r="K242" i="17"/>
  <c r="K243" i="17"/>
  <c r="K244" i="17"/>
  <c r="K245" i="17"/>
  <c r="K246" i="17"/>
  <c r="K247" i="17"/>
  <c r="K248" i="17"/>
  <c r="K249" i="17"/>
  <c r="K250" i="17"/>
  <c r="K251" i="17"/>
  <c r="K252" i="17"/>
  <c r="K253" i="17"/>
  <c r="K254" i="17"/>
  <c r="K255" i="17"/>
  <c r="K256" i="17"/>
  <c r="K257" i="17"/>
  <c r="K258" i="17"/>
  <c r="K259" i="17"/>
  <c r="K260" i="17"/>
  <c r="K261" i="17"/>
  <c r="K262" i="17"/>
  <c r="K263" i="17"/>
  <c r="K264" i="17"/>
  <c r="K265" i="17"/>
  <c r="K266" i="17"/>
  <c r="K267" i="17"/>
  <c r="K268" i="17"/>
  <c r="K269" i="17"/>
  <c r="K270" i="17"/>
  <c r="K271" i="17"/>
  <c r="K272" i="17"/>
  <c r="K273" i="17"/>
  <c r="K274" i="17"/>
  <c r="K275" i="17"/>
  <c r="K276" i="17"/>
  <c r="K277" i="17"/>
  <c r="K278" i="17"/>
  <c r="K279" i="17"/>
  <c r="K280" i="17"/>
  <c r="K281" i="17"/>
  <c r="K282" i="17"/>
  <c r="K283" i="17"/>
  <c r="K284" i="17"/>
  <c r="K285" i="17"/>
  <c r="K286" i="17"/>
  <c r="K287" i="17"/>
  <c r="K288" i="17"/>
  <c r="K289" i="17"/>
  <c r="K290" i="17"/>
  <c r="K291" i="17"/>
  <c r="K292" i="17"/>
  <c r="K293" i="17"/>
  <c r="K294" i="17"/>
  <c r="K295" i="17"/>
  <c r="K296" i="17"/>
  <c r="K297" i="17"/>
  <c r="K298" i="17"/>
  <c r="K299" i="17"/>
  <c r="K300" i="17"/>
  <c r="K301" i="17"/>
  <c r="K302" i="17"/>
  <c r="K303" i="17"/>
  <c r="K304" i="17"/>
  <c r="K305" i="17"/>
  <c r="K306" i="17"/>
  <c r="K307" i="17"/>
  <c r="K308" i="17"/>
  <c r="K309" i="17"/>
  <c r="K310" i="17"/>
  <c r="K311" i="17"/>
  <c r="K312" i="17"/>
  <c r="K313" i="17"/>
  <c r="K314" i="17"/>
  <c r="K315" i="17"/>
  <c r="K316" i="17"/>
  <c r="K317" i="17"/>
  <c r="K318" i="17"/>
  <c r="K319" i="17"/>
  <c r="K320" i="17"/>
  <c r="K321" i="17"/>
  <c r="K322" i="17"/>
  <c r="K323" i="17"/>
  <c r="K324" i="17"/>
  <c r="K325" i="17"/>
  <c r="K326" i="17"/>
  <c r="K327" i="17"/>
  <c r="K328" i="17"/>
  <c r="K329" i="17"/>
  <c r="K330" i="17"/>
  <c r="K331" i="17"/>
  <c r="K332" i="17"/>
  <c r="K333" i="17"/>
  <c r="K334" i="17"/>
  <c r="K335" i="17"/>
  <c r="K336" i="17"/>
  <c r="K337" i="17"/>
  <c r="K338" i="17"/>
  <c r="K339" i="17"/>
  <c r="K340" i="17"/>
  <c r="K341" i="17"/>
  <c r="K342" i="17"/>
  <c r="K343" i="17"/>
  <c r="K344" i="17"/>
  <c r="K345" i="17"/>
  <c r="K346" i="17"/>
  <c r="K347" i="17"/>
  <c r="K348" i="17"/>
  <c r="K349" i="17"/>
  <c r="K350" i="17"/>
  <c r="K351" i="17"/>
  <c r="K352" i="17"/>
  <c r="K353" i="17"/>
  <c r="K354" i="17"/>
  <c r="K355" i="17"/>
  <c r="K356" i="17"/>
  <c r="K357" i="17"/>
  <c r="K358" i="17"/>
  <c r="K359" i="17"/>
  <c r="K360" i="17"/>
  <c r="K361" i="17"/>
  <c r="K362" i="17"/>
  <c r="K363" i="17"/>
  <c r="K364" i="17"/>
  <c r="K365" i="17"/>
  <c r="K366" i="17"/>
  <c r="K367" i="17"/>
  <c r="K368" i="17"/>
  <c r="K369" i="17"/>
  <c r="K370" i="17"/>
  <c r="K371" i="17"/>
  <c r="K372" i="17"/>
  <c r="K373" i="17"/>
  <c r="K374" i="17"/>
  <c r="K375" i="17"/>
  <c r="K376" i="17"/>
  <c r="K377" i="17"/>
  <c r="K378" i="17"/>
  <c r="K379" i="17"/>
  <c r="K380" i="17"/>
  <c r="K381" i="17"/>
  <c r="K382" i="17"/>
  <c r="K383" i="17"/>
  <c r="K384" i="17"/>
  <c r="K385" i="17"/>
  <c r="K386" i="17"/>
  <c r="K387" i="17"/>
  <c r="K388" i="17"/>
  <c r="K389" i="17"/>
  <c r="K390" i="17"/>
  <c r="K391" i="17"/>
  <c r="K392" i="17"/>
  <c r="K393" i="17"/>
  <c r="K394" i="17"/>
  <c r="K395" i="17"/>
  <c r="K396" i="17"/>
  <c r="K397" i="17"/>
  <c r="K398" i="17"/>
  <c r="K399" i="17"/>
  <c r="K400" i="17"/>
  <c r="K401" i="17"/>
  <c r="K402" i="17"/>
  <c r="K403" i="17"/>
  <c r="K404" i="17"/>
  <c r="K405" i="17"/>
  <c r="K406" i="17"/>
  <c r="K407" i="17"/>
  <c r="K408" i="17"/>
  <c r="K409" i="17"/>
  <c r="K410" i="17"/>
  <c r="K411" i="17"/>
  <c r="K412" i="17"/>
  <c r="K413" i="17"/>
  <c r="K414" i="17"/>
  <c r="K415" i="17"/>
  <c r="K416" i="17"/>
  <c r="K417" i="17"/>
  <c r="K418" i="17"/>
  <c r="K419" i="17"/>
  <c r="K420" i="17"/>
  <c r="K421" i="17"/>
  <c r="K422" i="17"/>
  <c r="K423" i="17"/>
  <c r="K424" i="17"/>
  <c r="K425" i="17"/>
  <c r="K426" i="17"/>
  <c r="K427" i="17"/>
  <c r="K428" i="17"/>
  <c r="K429" i="17"/>
  <c r="K430" i="17"/>
  <c r="K431" i="17"/>
  <c r="K432" i="17"/>
  <c r="K433" i="17"/>
  <c r="K434" i="17"/>
  <c r="K435" i="17"/>
  <c r="K436" i="17"/>
  <c r="K437" i="17"/>
  <c r="K438" i="17"/>
  <c r="K439" i="17"/>
  <c r="K440" i="17"/>
  <c r="K441" i="17"/>
  <c r="K442" i="17"/>
  <c r="K443" i="17"/>
  <c r="K444" i="17"/>
  <c r="K445" i="17"/>
  <c r="K446" i="17"/>
  <c r="K447" i="17"/>
  <c r="K448" i="17"/>
  <c r="K449" i="17"/>
  <c r="K450" i="17"/>
  <c r="K451" i="17"/>
  <c r="K452" i="17"/>
  <c r="K453" i="17"/>
  <c r="K454" i="17"/>
  <c r="K455" i="17"/>
  <c r="K456" i="17"/>
  <c r="K457" i="17"/>
  <c r="K458" i="17"/>
  <c r="K459" i="17"/>
  <c r="K460" i="17"/>
  <c r="K461" i="17"/>
  <c r="K462" i="17"/>
  <c r="K463" i="17"/>
  <c r="K464" i="17"/>
  <c r="K465" i="17"/>
  <c r="K466" i="17"/>
  <c r="K467" i="17"/>
  <c r="K468" i="17"/>
  <c r="K469" i="17"/>
  <c r="K470" i="17"/>
  <c r="K471" i="17"/>
  <c r="K472" i="17"/>
  <c r="K473" i="17"/>
  <c r="K474" i="17"/>
  <c r="K475" i="17"/>
  <c r="K476" i="17"/>
  <c r="K477" i="17"/>
  <c r="K478" i="17"/>
  <c r="K479" i="17"/>
  <c r="K480" i="17"/>
  <c r="K481" i="17"/>
  <c r="K482" i="17"/>
  <c r="K483" i="17"/>
  <c r="K484" i="17"/>
  <c r="K485" i="17"/>
  <c r="K486" i="17"/>
  <c r="K487" i="17"/>
  <c r="K488" i="17"/>
  <c r="K489" i="17"/>
  <c r="K490" i="17"/>
  <c r="K491" i="17"/>
  <c r="K492" i="17"/>
  <c r="K493" i="17"/>
  <c r="K494" i="17"/>
  <c r="K495" i="17"/>
  <c r="K496" i="17"/>
  <c r="K497" i="17"/>
  <c r="K498" i="17"/>
  <c r="K499" i="17"/>
  <c r="K500" i="17"/>
  <c r="K501" i="17"/>
  <c r="K502" i="17"/>
  <c r="K503" i="17"/>
  <c r="K504" i="17"/>
  <c r="K505" i="17"/>
  <c r="K506" i="17"/>
  <c r="K507" i="17"/>
  <c r="K508" i="17"/>
  <c r="K509" i="17"/>
  <c r="K510" i="17"/>
  <c r="K511" i="17"/>
  <c r="K512" i="17"/>
  <c r="K513" i="17"/>
  <c r="K514" i="17"/>
  <c r="K515" i="17"/>
  <c r="K516" i="17"/>
  <c r="K517" i="17"/>
  <c r="K518" i="17"/>
  <c r="K519" i="17"/>
  <c r="K520" i="17"/>
  <c r="K521" i="17"/>
  <c r="K522" i="17"/>
  <c r="K523" i="17"/>
  <c r="K524" i="17"/>
  <c r="K525" i="17"/>
  <c r="K526" i="17"/>
  <c r="K527" i="17"/>
  <c r="K528" i="17"/>
  <c r="K529" i="17"/>
  <c r="K530" i="17"/>
  <c r="K531" i="17"/>
  <c r="K532" i="17"/>
  <c r="K533" i="17"/>
  <c r="K534" i="17"/>
  <c r="K535" i="17"/>
  <c r="K536" i="17"/>
  <c r="K537" i="17"/>
  <c r="K538" i="17"/>
  <c r="K539" i="17"/>
  <c r="K540" i="17"/>
  <c r="K541" i="17"/>
  <c r="K542" i="17"/>
  <c r="K543" i="17"/>
  <c r="K544" i="17"/>
  <c r="K545" i="17"/>
  <c r="K546" i="17"/>
  <c r="K547" i="17"/>
  <c r="K548" i="17"/>
  <c r="K549" i="17"/>
  <c r="K550" i="17"/>
  <c r="K551" i="17"/>
  <c r="K552" i="17"/>
  <c r="K553" i="17"/>
  <c r="K554" i="17"/>
  <c r="K555" i="17"/>
  <c r="K556" i="17"/>
  <c r="K557" i="17"/>
  <c r="K558" i="17"/>
  <c r="K559" i="17"/>
  <c r="K560" i="17"/>
  <c r="K561" i="17"/>
  <c r="K562" i="17"/>
  <c r="K563" i="17"/>
  <c r="K564" i="17"/>
  <c r="K565" i="17"/>
  <c r="K566" i="17"/>
  <c r="K567" i="17"/>
  <c r="K568" i="17"/>
  <c r="K569" i="17"/>
  <c r="K570" i="17"/>
  <c r="K571" i="17"/>
  <c r="K572" i="17"/>
  <c r="K573" i="17"/>
  <c r="K574" i="17"/>
  <c r="K575" i="17"/>
  <c r="K576" i="17"/>
  <c r="K577" i="17"/>
  <c r="K578" i="17"/>
  <c r="K579" i="17"/>
  <c r="K580" i="17"/>
  <c r="K581" i="17"/>
  <c r="K582" i="17"/>
  <c r="K583" i="17"/>
  <c r="K584" i="17"/>
  <c r="K585" i="17"/>
  <c r="K586" i="17"/>
  <c r="K587" i="17"/>
  <c r="K588" i="17"/>
  <c r="K589" i="17"/>
  <c r="K590" i="17"/>
  <c r="K591" i="17"/>
  <c r="K592" i="17"/>
  <c r="K593" i="17"/>
  <c r="K594" i="17"/>
  <c r="K595" i="17"/>
  <c r="K596" i="17"/>
  <c r="K597" i="17"/>
  <c r="K598" i="17"/>
  <c r="K599" i="17"/>
  <c r="K600" i="17"/>
  <c r="K601" i="17"/>
  <c r="K602" i="17"/>
  <c r="K603" i="17"/>
  <c r="K604" i="17"/>
  <c r="K605" i="17"/>
  <c r="K606" i="17"/>
  <c r="K607" i="17"/>
  <c r="K608" i="17"/>
  <c r="K609" i="17"/>
  <c r="K610" i="17"/>
  <c r="K611" i="17"/>
  <c r="K612" i="17"/>
  <c r="K613" i="17"/>
  <c r="K614" i="17"/>
  <c r="K615" i="17"/>
  <c r="K616" i="17"/>
  <c r="K617" i="17"/>
  <c r="K618" i="17"/>
  <c r="K619" i="17"/>
  <c r="K620" i="17"/>
  <c r="K621" i="17"/>
  <c r="K622" i="17"/>
  <c r="K623" i="17"/>
  <c r="K624" i="17"/>
  <c r="K625" i="17"/>
  <c r="K626" i="17"/>
  <c r="K627" i="17"/>
  <c r="K628" i="17"/>
  <c r="K629" i="17"/>
  <c r="K630" i="17"/>
  <c r="K631" i="17"/>
  <c r="K632" i="17"/>
  <c r="K633" i="17"/>
  <c r="K634" i="17"/>
  <c r="K635" i="17"/>
  <c r="K636" i="17"/>
  <c r="K637" i="17"/>
  <c r="K638" i="17"/>
  <c r="K639" i="17"/>
  <c r="K640" i="17"/>
  <c r="K641" i="17"/>
  <c r="K642" i="17"/>
  <c r="K643" i="17"/>
  <c r="K644" i="17"/>
  <c r="K645" i="17"/>
  <c r="K646" i="17"/>
  <c r="K647" i="17"/>
  <c r="K648" i="17"/>
  <c r="K649" i="17"/>
  <c r="K650" i="17"/>
  <c r="K651" i="17"/>
  <c r="K652" i="17"/>
  <c r="K653" i="17"/>
  <c r="K654" i="17"/>
  <c r="K655" i="17"/>
  <c r="K656" i="17"/>
  <c r="K657" i="17"/>
  <c r="K658" i="17"/>
  <c r="K659" i="17"/>
  <c r="K660" i="17"/>
  <c r="K661" i="17"/>
  <c r="K662" i="17"/>
  <c r="K663" i="17"/>
  <c r="K664" i="17"/>
  <c r="K665" i="17"/>
  <c r="K666" i="17"/>
  <c r="B3" i="16"/>
  <c r="B4" i="16"/>
  <c r="B5" i="16"/>
  <c r="B6" i="16"/>
  <c r="B7" i="16"/>
  <c r="B8" i="16"/>
  <c r="B9" i="16"/>
  <c r="B10" i="16"/>
  <c r="B11" i="16"/>
  <c r="B12" i="16"/>
  <c r="B13" i="16"/>
  <c r="B14" i="16"/>
  <c r="B15" i="16"/>
  <c r="B16" i="16"/>
  <c r="B17" i="16"/>
  <c r="B18" i="16"/>
  <c r="B19" i="16"/>
  <c r="B20" i="16"/>
  <c r="B21" i="16"/>
  <c r="B22" i="16"/>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101" i="16"/>
  <c r="B102" i="16"/>
  <c r="B103" i="16"/>
  <c r="B104" i="16"/>
  <c r="B105" i="16"/>
  <c r="B106" i="16"/>
  <c r="B107" i="16"/>
  <c r="B108" i="16"/>
  <c r="B109" i="16"/>
  <c r="B110" i="16"/>
  <c r="B111" i="16"/>
  <c r="B112" i="16"/>
  <c r="B113" i="16"/>
  <c r="B114" i="16"/>
  <c r="B115" i="16"/>
  <c r="B116" i="16"/>
  <c r="B117" i="16"/>
  <c r="B118" i="16"/>
  <c r="B119" i="16"/>
  <c r="B120" i="16"/>
  <c r="B121" i="16"/>
  <c r="B122" i="16"/>
  <c r="B123" i="16"/>
  <c r="B124" i="16"/>
  <c r="B125" i="16"/>
  <c r="B126" i="16"/>
  <c r="B127" i="16"/>
  <c r="B128" i="16"/>
  <c r="B129" i="16"/>
  <c r="B130" i="16"/>
  <c r="B131" i="16"/>
  <c r="B132" i="16"/>
  <c r="B133" i="16"/>
  <c r="B134" i="16"/>
  <c r="B135" i="16"/>
  <c r="B136" i="16"/>
  <c r="B137" i="16"/>
  <c r="B138" i="16"/>
  <c r="B139" i="16"/>
  <c r="B140" i="16"/>
  <c r="B141" i="16"/>
  <c r="B142" i="16"/>
  <c r="B143" i="16"/>
  <c r="B144" i="16"/>
  <c r="B145" i="16"/>
  <c r="B146" i="16"/>
  <c r="B147" i="16"/>
  <c r="B148" i="16"/>
  <c r="B149" i="16"/>
  <c r="B150" i="16"/>
  <c r="B151" i="16"/>
  <c r="B152" i="16"/>
  <c r="B153" i="16"/>
  <c r="B154" i="16"/>
  <c r="B155" i="16"/>
  <c r="B156" i="16"/>
  <c r="B157" i="16"/>
  <c r="B158" i="16"/>
  <c r="B159" i="16"/>
  <c r="B160" i="16"/>
  <c r="B161" i="16"/>
  <c r="B162" i="16"/>
  <c r="B163" i="16"/>
  <c r="B164" i="16"/>
  <c r="B165" i="16"/>
  <c r="B166" i="16"/>
  <c r="B167" i="16"/>
  <c r="B168" i="16"/>
  <c r="B169" i="16"/>
  <c r="B170" i="16"/>
  <c r="B171" i="16"/>
  <c r="B172" i="16"/>
  <c r="B173" i="16"/>
  <c r="B174" i="16"/>
  <c r="B175" i="16"/>
  <c r="B176" i="16"/>
  <c r="B177" i="16"/>
  <c r="B178" i="16"/>
  <c r="B179" i="16"/>
  <c r="B180" i="16"/>
  <c r="B181" i="16"/>
  <c r="B182" i="16"/>
  <c r="B183" i="16"/>
  <c r="B184" i="16"/>
  <c r="B185" i="16"/>
  <c r="B186" i="16"/>
  <c r="B187" i="16"/>
  <c r="B188" i="16"/>
  <c r="B189" i="16"/>
  <c r="B190" i="16"/>
  <c r="B191" i="16"/>
  <c r="B192" i="16"/>
  <c r="B193" i="16"/>
  <c r="B194" i="16"/>
  <c r="B195" i="16"/>
  <c r="B196" i="16"/>
  <c r="B197" i="16"/>
  <c r="B198" i="16"/>
  <c r="B199" i="16"/>
  <c r="B200" i="16"/>
  <c r="B201" i="16"/>
  <c r="B202" i="16"/>
  <c r="B203" i="16"/>
  <c r="B204" i="16"/>
  <c r="B205" i="16"/>
  <c r="B206" i="16"/>
  <c r="B207" i="16"/>
  <c r="B208" i="16"/>
  <c r="B2" i="16"/>
  <c r="J2462" i="17"/>
  <c r="J2461" i="17"/>
  <c r="J2460" i="17"/>
  <c r="J2459" i="17"/>
  <c r="J2458" i="17"/>
  <c r="J2457" i="17"/>
  <c r="J2456" i="17"/>
  <c r="J2455" i="17"/>
  <c r="J2454" i="17"/>
  <c r="J2453" i="17"/>
  <c r="J2452" i="17"/>
  <c r="J2451" i="17"/>
  <c r="J2450" i="17"/>
  <c r="J2449" i="17"/>
  <c r="J2448" i="17"/>
  <c r="J2447" i="17"/>
  <c r="J2446" i="17"/>
  <c r="J2445" i="17"/>
  <c r="J2444" i="17"/>
  <c r="J2443" i="17"/>
  <c r="J2442" i="17"/>
  <c r="J2441" i="17"/>
  <c r="J2440" i="17"/>
  <c r="J2439" i="17"/>
  <c r="J2438" i="17"/>
  <c r="J2437" i="17"/>
  <c r="J2436" i="17"/>
  <c r="J2435" i="17"/>
  <c r="J2434" i="17"/>
  <c r="J2433" i="17"/>
  <c r="J2432" i="17"/>
  <c r="J2431" i="17"/>
  <c r="J2430" i="17"/>
  <c r="J2429" i="17"/>
  <c r="J2428" i="17"/>
  <c r="J2427" i="17"/>
  <c r="J2426" i="17"/>
  <c r="J2425" i="17"/>
  <c r="J2424" i="17"/>
  <c r="J2423" i="17"/>
  <c r="J2422" i="17"/>
  <c r="J2421" i="17"/>
  <c r="J2420" i="17"/>
  <c r="J2419" i="17"/>
  <c r="J2418" i="17"/>
  <c r="J2417" i="17"/>
  <c r="J2416" i="17"/>
  <c r="J2415" i="17"/>
  <c r="J2414" i="17"/>
  <c r="J2413" i="17"/>
  <c r="J2412" i="17"/>
  <c r="J2411" i="17"/>
  <c r="J2410" i="17"/>
  <c r="J2409" i="17"/>
  <c r="J2408" i="17"/>
  <c r="J2407" i="17"/>
  <c r="J2406" i="17"/>
  <c r="J2405" i="17"/>
  <c r="J2404" i="17"/>
  <c r="J2403" i="17"/>
  <c r="J2402" i="17"/>
  <c r="J2401" i="17"/>
  <c r="J2400" i="17"/>
  <c r="J2399" i="17"/>
  <c r="J2398" i="17"/>
  <c r="J2397" i="17"/>
  <c r="J2396" i="17"/>
  <c r="J2395" i="17"/>
  <c r="J2394" i="17"/>
  <c r="J2393" i="17"/>
  <c r="J2392" i="17"/>
  <c r="J2391" i="17"/>
  <c r="J2390" i="17"/>
  <c r="J2389" i="17"/>
  <c r="J2388" i="17"/>
  <c r="J2387" i="17"/>
  <c r="J2386" i="17"/>
  <c r="J2385" i="17"/>
  <c r="J2384" i="17"/>
  <c r="J2383" i="17"/>
  <c r="J2382" i="17"/>
  <c r="J2381" i="17"/>
  <c r="J2380" i="17"/>
  <c r="J2379" i="17"/>
  <c r="J2378" i="17"/>
  <c r="J2377" i="17"/>
  <c r="J2376" i="17"/>
  <c r="J2375" i="17"/>
  <c r="J2374" i="17"/>
  <c r="J2373" i="17"/>
  <c r="J2372" i="17"/>
  <c r="J2371" i="17"/>
  <c r="J2370" i="17"/>
  <c r="J2369" i="17"/>
  <c r="J2368" i="17"/>
  <c r="J2367" i="17"/>
  <c r="J2366" i="17"/>
  <c r="J2365" i="17"/>
  <c r="J2364" i="17"/>
  <c r="J2363" i="17"/>
  <c r="J2362" i="17"/>
  <c r="J2361" i="17"/>
  <c r="J2360" i="17"/>
  <c r="J2359" i="17"/>
  <c r="J2358" i="17"/>
  <c r="J2357" i="17"/>
  <c r="J2356" i="17"/>
  <c r="J2355" i="17"/>
  <c r="J2354" i="17"/>
  <c r="J2353" i="17"/>
  <c r="J2352" i="17"/>
  <c r="J2351" i="17"/>
  <c r="J2350" i="17"/>
  <c r="J2349" i="17"/>
  <c r="J2348" i="17"/>
  <c r="J2347" i="17"/>
  <c r="J2346" i="17"/>
  <c r="J2345" i="17"/>
  <c r="J2344" i="17"/>
  <c r="J2343" i="17"/>
  <c r="J2342" i="17"/>
  <c r="J2341" i="17"/>
  <c r="J2340" i="17"/>
  <c r="J2339" i="17"/>
  <c r="J2338" i="17"/>
  <c r="J2337" i="17"/>
  <c r="J2336" i="17"/>
  <c r="J2335" i="17"/>
  <c r="J2334" i="17"/>
  <c r="J2333" i="17"/>
  <c r="J2332" i="17"/>
  <c r="J2331" i="17"/>
  <c r="J2330" i="17"/>
  <c r="J2329" i="17"/>
  <c r="J2328" i="17"/>
  <c r="J2327" i="17"/>
  <c r="J2326" i="17"/>
  <c r="J2325" i="17"/>
  <c r="J2324" i="17"/>
  <c r="J2323" i="17"/>
  <c r="J2322" i="17"/>
  <c r="J2321" i="17"/>
  <c r="J2320" i="17"/>
  <c r="J2319" i="17"/>
  <c r="J2318" i="17"/>
  <c r="J2317" i="17"/>
  <c r="J2316" i="17"/>
  <c r="J2315" i="17"/>
  <c r="J2314" i="17"/>
  <c r="J2313" i="17"/>
  <c r="J2312" i="17"/>
  <c r="J2311" i="17"/>
  <c r="J2310" i="17"/>
  <c r="J2309" i="17"/>
  <c r="J2308" i="17"/>
  <c r="J2307" i="17"/>
  <c r="J2306" i="17"/>
  <c r="J2305" i="17"/>
  <c r="J2304" i="17"/>
  <c r="J2303" i="17"/>
  <c r="J2302" i="17"/>
  <c r="J2301" i="17"/>
  <c r="J2300" i="17"/>
  <c r="J2299" i="17"/>
  <c r="J2298" i="17"/>
  <c r="J2297" i="17"/>
  <c r="J2296" i="17"/>
  <c r="J2295" i="17"/>
  <c r="J2294" i="17"/>
  <c r="J2293" i="17"/>
  <c r="J2292" i="17"/>
  <c r="J2291" i="17"/>
  <c r="J2290" i="17"/>
  <c r="J2289" i="17"/>
  <c r="J2288" i="17"/>
  <c r="J2287" i="17"/>
  <c r="J2286" i="17"/>
  <c r="J2285" i="17"/>
  <c r="J2284" i="17"/>
  <c r="J2283" i="17"/>
  <c r="J2282" i="17"/>
  <c r="J2281" i="17"/>
  <c r="J2280" i="17"/>
  <c r="J2279" i="17"/>
  <c r="J2278" i="17"/>
  <c r="J2277" i="17"/>
  <c r="J2276" i="17"/>
  <c r="J2275" i="17"/>
  <c r="J2274" i="17"/>
  <c r="J2273" i="17"/>
  <c r="J2272" i="17"/>
  <c r="J2271" i="17"/>
  <c r="J2270" i="17"/>
  <c r="J2269" i="17"/>
  <c r="J2268" i="17"/>
  <c r="J2267" i="17"/>
  <c r="J2266" i="17"/>
  <c r="J2265" i="17"/>
  <c r="J2264" i="17"/>
  <c r="J2263" i="17"/>
  <c r="J2262" i="17"/>
  <c r="J2261" i="17"/>
  <c r="J2260" i="17"/>
  <c r="J2259" i="17"/>
  <c r="J2258" i="17"/>
  <c r="J2257" i="17"/>
  <c r="J2256" i="17"/>
  <c r="J2255" i="17"/>
  <c r="J2254" i="17"/>
  <c r="J2253" i="17"/>
  <c r="J2252" i="17"/>
  <c r="J2251" i="17"/>
  <c r="J2250" i="17"/>
  <c r="J2249" i="17"/>
  <c r="J2248" i="17"/>
  <c r="J2247" i="17"/>
  <c r="J2246" i="17"/>
  <c r="J2245" i="17"/>
  <c r="J2244" i="17"/>
  <c r="J2243" i="17"/>
  <c r="J2242" i="17"/>
  <c r="J2241" i="17"/>
  <c r="J2240" i="17"/>
  <c r="J2239" i="17"/>
  <c r="J2238" i="17"/>
  <c r="J2237" i="17"/>
  <c r="J2236" i="17"/>
  <c r="J2235" i="17"/>
  <c r="J2234" i="17"/>
  <c r="J2233" i="17"/>
  <c r="J2232" i="17"/>
  <c r="J2231" i="17"/>
  <c r="J2230" i="17"/>
  <c r="J2229" i="17"/>
  <c r="J2228" i="17"/>
  <c r="J2227" i="17"/>
  <c r="J2226" i="17"/>
  <c r="J2225" i="17"/>
  <c r="J2224" i="17"/>
  <c r="J2223" i="17"/>
  <c r="J2222" i="17"/>
  <c r="J2221" i="17"/>
  <c r="J2220" i="17"/>
  <c r="J2219" i="17"/>
  <c r="J2218" i="17"/>
  <c r="J2217" i="17"/>
  <c r="J2216" i="17"/>
  <c r="J2215" i="17"/>
  <c r="J2214" i="17"/>
  <c r="J2213" i="17"/>
  <c r="J2212" i="17"/>
  <c r="J2211" i="17"/>
  <c r="J2210" i="17"/>
  <c r="J2209" i="17"/>
  <c r="J2208" i="17"/>
  <c r="J2207" i="17"/>
  <c r="J2206" i="17"/>
  <c r="J2205" i="17"/>
  <c r="J2204" i="17"/>
  <c r="J2203" i="17"/>
  <c r="J2202" i="17"/>
  <c r="J2201" i="17"/>
  <c r="J2200" i="17"/>
  <c r="J2199" i="17"/>
  <c r="J2198" i="17"/>
  <c r="J2197" i="17"/>
  <c r="J2196" i="17"/>
  <c r="J2195" i="17"/>
  <c r="J2194" i="17"/>
  <c r="J2193" i="17"/>
  <c r="J2192" i="17"/>
  <c r="J2191" i="17"/>
  <c r="J2190" i="17"/>
  <c r="J2189" i="17"/>
  <c r="J2188" i="17"/>
  <c r="J2187" i="17"/>
  <c r="J2186" i="17"/>
  <c r="J2185" i="17"/>
  <c r="J2184" i="17"/>
  <c r="J2183" i="17"/>
  <c r="J2182" i="17"/>
  <c r="J2181" i="17"/>
  <c r="J2180" i="17"/>
  <c r="J2179" i="17"/>
  <c r="J2178" i="17"/>
  <c r="J2177" i="17"/>
  <c r="J2176" i="17"/>
  <c r="J2175" i="17"/>
  <c r="J2174" i="17"/>
  <c r="J2173" i="17"/>
  <c r="J2172" i="17"/>
  <c r="J2171" i="17"/>
  <c r="J2170" i="17"/>
  <c r="J2169" i="17"/>
  <c r="J2168" i="17"/>
  <c r="J2167" i="17"/>
  <c r="J2166" i="17"/>
  <c r="J2165" i="17"/>
  <c r="J2164" i="17"/>
  <c r="J2163" i="17"/>
  <c r="J2162" i="17"/>
  <c r="J2161" i="17"/>
  <c r="J2160" i="17"/>
  <c r="J2159" i="17"/>
  <c r="J2158" i="17"/>
  <c r="J2157" i="17"/>
  <c r="J2156" i="17"/>
  <c r="J2155" i="17"/>
  <c r="J2154" i="17"/>
  <c r="J2153" i="17"/>
  <c r="J2152" i="17"/>
  <c r="J2151" i="17"/>
  <c r="J2150" i="17"/>
  <c r="J2149" i="17"/>
  <c r="J2148" i="17"/>
  <c r="J2147" i="17"/>
  <c r="J2146" i="17"/>
  <c r="J2145" i="17"/>
  <c r="J2144" i="17"/>
  <c r="J2143" i="17"/>
  <c r="J2142" i="17"/>
  <c r="J2141" i="17"/>
  <c r="J2140" i="17"/>
  <c r="J2139" i="17"/>
  <c r="J2138" i="17"/>
  <c r="J2137" i="17"/>
  <c r="J2136" i="17"/>
  <c r="J2135" i="17"/>
  <c r="J2134" i="17"/>
  <c r="J2133" i="17"/>
  <c r="J2132" i="17"/>
  <c r="J2131" i="17"/>
  <c r="J2130" i="17"/>
  <c r="J2129" i="17"/>
  <c r="J2128" i="17"/>
  <c r="J2127" i="17"/>
  <c r="J2126" i="17"/>
  <c r="J2125" i="17"/>
  <c r="J2124" i="17"/>
  <c r="J2123" i="17"/>
  <c r="J2122" i="17"/>
  <c r="J2121" i="17"/>
  <c r="J2120" i="17"/>
  <c r="J2119" i="17"/>
  <c r="J2118" i="17"/>
  <c r="J2117" i="17"/>
  <c r="J2116" i="17"/>
  <c r="J2115" i="17"/>
  <c r="J2114" i="17"/>
  <c r="J2113" i="17"/>
  <c r="J2112" i="17"/>
  <c r="J2111" i="17"/>
  <c r="J2110" i="17"/>
  <c r="J2109" i="17"/>
  <c r="J2108" i="17"/>
  <c r="J2107" i="17"/>
  <c r="J2106" i="17"/>
  <c r="J2105" i="17"/>
  <c r="J2104" i="17"/>
  <c r="J2103" i="17"/>
  <c r="J2102" i="17"/>
  <c r="J2101" i="17"/>
  <c r="J2100" i="17"/>
  <c r="J2099" i="17"/>
  <c r="J2098" i="17"/>
  <c r="J2097" i="17"/>
  <c r="J2096" i="17"/>
  <c r="J2095" i="17"/>
  <c r="J2094" i="17"/>
  <c r="J2093" i="17"/>
  <c r="J2092" i="17"/>
  <c r="J2091" i="17"/>
  <c r="J2090" i="17"/>
  <c r="J2089" i="17"/>
  <c r="J2088" i="17"/>
  <c r="J2087" i="17"/>
  <c r="J2086" i="17"/>
  <c r="J2085" i="17"/>
  <c r="J2084" i="17"/>
  <c r="J2083" i="17"/>
  <c r="J2082" i="17"/>
  <c r="J2081" i="17"/>
  <c r="J2080" i="17"/>
  <c r="J2079" i="17"/>
  <c r="J2078" i="17"/>
  <c r="J2077" i="17"/>
  <c r="J2076" i="17"/>
  <c r="J2075" i="17"/>
  <c r="J2074" i="17"/>
  <c r="J2073" i="17"/>
  <c r="J2072" i="17"/>
  <c r="J2071" i="17"/>
  <c r="J2070" i="17"/>
  <c r="J2069" i="17"/>
  <c r="J2068" i="17"/>
  <c r="J2067" i="17"/>
  <c r="J2066" i="17"/>
  <c r="J2065" i="17"/>
  <c r="J2064" i="17"/>
  <c r="J2063" i="17"/>
  <c r="J2062" i="17"/>
  <c r="J2061" i="17"/>
  <c r="J2060" i="17"/>
  <c r="J2059" i="17"/>
  <c r="J2058" i="17"/>
  <c r="J2057" i="17"/>
  <c r="J2056" i="17"/>
  <c r="J2055" i="17"/>
  <c r="J2054" i="17"/>
  <c r="J2053" i="17"/>
  <c r="J2052" i="17"/>
  <c r="J2051" i="17"/>
  <c r="J2050" i="17"/>
  <c r="J2049" i="17"/>
  <c r="J2048" i="17"/>
  <c r="J2047" i="17"/>
  <c r="J2046" i="17"/>
  <c r="J2045" i="17"/>
  <c r="J2044" i="17"/>
  <c r="J2043" i="17"/>
  <c r="J2042" i="17"/>
  <c r="J2041" i="17"/>
  <c r="J2040" i="17"/>
  <c r="J2039" i="17"/>
  <c r="J2038" i="17"/>
  <c r="J2037" i="17"/>
  <c r="J2036" i="17"/>
  <c r="J2035" i="17"/>
  <c r="J2034" i="17"/>
  <c r="J2033" i="17"/>
  <c r="J2032" i="17"/>
  <c r="J2031" i="17"/>
  <c r="J2030" i="17"/>
  <c r="J2029" i="17"/>
  <c r="J2028" i="17"/>
  <c r="J2027" i="17"/>
  <c r="J2026" i="17"/>
  <c r="J2025" i="17"/>
  <c r="J2024" i="17"/>
  <c r="J2023" i="17"/>
  <c r="J2022" i="17"/>
  <c r="J2021" i="17"/>
  <c r="J2020" i="17"/>
  <c r="J2019" i="17"/>
  <c r="J2018" i="17"/>
  <c r="J2017" i="17"/>
  <c r="J2016" i="17"/>
  <c r="J2015" i="17"/>
  <c r="J2014" i="17"/>
  <c r="J2013" i="17"/>
  <c r="J2012" i="17"/>
  <c r="J2011" i="17"/>
  <c r="J2010" i="17"/>
  <c r="J2009" i="17"/>
  <c r="J2008" i="17"/>
  <c r="J2007" i="17"/>
  <c r="J2006" i="17"/>
  <c r="J2005" i="17"/>
  <c r="J2004" i="17"/>
  <c r="J2003" i="17"/>
  <c r="J2002" i="17"/>
  <c r="J2001" i="17"/>
  <c r="J2000" i="17"/>
  <c r="J1999" i="17"/>
  <c r="J1998" i="17"/>
  <c r="J1997" i="17"/>
  <c r="J1996" i="17"/>
  <c r="J1995" i="17"/>
  <c r="J1994" i="17"/>
  <c r="J1993" i="17"/>
  <c r="J1992" i="17"/>
  <c r="J1991" i="17"/>
  <c r="J1990" i="17"/>
  <c r="J1989" i="17"/>
  <c r="J1988" i="17"/>
  <c r="J1987" i="17"/>
  <c r="J1986" i="17"/>
  <c r="J1985" i="17"/>
  <c r="J1984" i="17"/>
  <c r="J1983" i="17"/>
  <c r="J1982" i="17"/>
  <c r="J1981" i="17"/>
  <c r="J1980" i="17"/>
  <c r="J1979" i="17"/>
  <c r="J1978" i="17"/>
  <c r="J1977" i="17"/>
  <c r="J1976" i="17"/>
  <c r="J1975" i="17"/>
  <c r="J1974" i="17"/>
  <c r="J1973" i="17"/>
  <c r="J1972" i="17"/>
  <c r="J1971" i="17"/>
  <c r="J1970" i="17"/>
  <c r="J1969" i="17"/>
  <c r="J1968" i="17"/>
  <c r="J1967" i="17"/>
  <c r="J1966" i="17"/>
  <c r="J1965" i="17"/>
  <c r="J1964" i="17"/>
  <c r="J1963" i="17"/>
  <c r="J1962" i="17"/>
  <c r="J1961" i="17"/>
  <c r="J1960" i="17"/>
  <c r="J1959" i="17"/>
  <c r="J1958" i="17"/>
  <c r="J1957" i="17"/>
  <c r="J1956" i="17"/>
  <c r="J1955" i="17"/>
  <c r="J1954" i="17"/>
  <c r="J1953" i="17"/>
  <c r="J1952" i="17"/>
  <c r="J1951" i="17"/>
  <c r="J1950" i="17"/>
  <c r="J1949" i="17"/>
  <c r="J1948" i="17"/>
  <c r="J1947" i="17"/>
  <c r="J1946" i="17"/>
  <c r="J1945" i="17"/>
  <c r="J1944" i="17"/>
  <c r="J1943" i="17"/>
  <c r="J1942" i="17"/>
  <c r="J1941" i="17"/>
  <c r="J1940" i="17"/>
  <c r="J1939" i="17"/>
  <c r="J1938" i="17"/>
  <c r="J1937" i="17"/>
  <c r="J1936" i="17"/>
  <c r="J1935" i="17"/>
  <c r="J1934" i="17"/>
  <c r="J1933" i="17"/>
  <c r="J1932" i="17"/>
  <c r="J1931" i="17"/>
  <c r="J1930" i="17"/>
  <c r="J1929" i="17"/>
  <c r="J1928" i="17"/>
  <c r="J1927" i="17"/>
  <c r="J1926" i="17"/>
  <c r="J1925" i="17"/>
  <c r="J1924" i="17"/>
  <c r="J1923" i="17"/>
  <c r="J1922" i="17"/>
  <c r="J1921" i="17"/>
  <c r="J1920" i="17"/>
  <c r="J1919" i="17"/>
  <c r="J1918" i="17"/>
  <c r="J1917" i="17"/>
  <c r="J1916" i="17"/>
  <c r="J1915" i="17"/>
  <c r="J1914" i="17"/>
  <c r="J1913" i="17"/>
  <c r="J1912" i="17"/>
  <c r="J1911" i="17"/>
  <c r="J1910" i="17"/>
  <c r="J1909" i="17"/>
  <c r="J1908" i="17"/>
  <c r="J1907" i="17"/>
  <c r="J1906" i="17"/>
  <c r="J1905" i="17"/>
  <c r="J1904" i="17"/>
  <c r="J1903" i="17"/>
  <c r="J1902" i="17"/>
  <c r="J1901" i="17"/>
  <c r="J1900" i="17"/>
  <c r="J1899" i="17"/>
  <c r="J1898" i="17"/>
  <c r="J1897" i="17"/>
  <c r="J1896" i="17"/>
  <c r="J1895" i="17"/>
  <c r="J1894" i="17"/>
  <c r="J1893" i="17"/>
  <c r="J1892" i="17"/>
  <c r="J1891" i="17"/>
  <c r="J1890" i="17"/>
  <c r="J1889" i="17"/>
  <c r="J1888" i="17"/>
  <c r="J1887" i="17"/>
  <c r="J1886" i="17"/>
  <c r="J1885" i="17"/>
  <c r="J1884" i="17"/>
  <c r="J1883" i="17"/>
  <c r="J1882" i="17"/>
  <c r="J1881" i="17"/>
  <c r="J1880" i="17"/>
  <c r="J1879" i="17"/>
  <c r="J1878" i="17"/>
  <c r="J1877" i="17"/>
  <c r="J1876" i="17"/>
  <c r="J1875" i="17"/>
  <c r="J1874" i="17"/>
  <c r="J1873" i="17"/>
  <c r="J1872" i="17"/>
  <c r="J1871" i="17"/>
  <c r="J1870" i="17"/>
  <c r="J1869" i="17"/>
  <c r="J1868" i="17"/>
  <c r="J1867" i="17"/>
  <c r="J1866" i="17"/>
  <c r="J1865" i="17"/>
  <c r="J1864" i="17"/>
  <c r="J1863" i="17"/>
  <c r="J1862" i="17"/>
  <c r="J1861" i="17"/>
  <c r="J1860" i="17"/>
  <c r="J1859" i="17"/>
  <c r="J1858" i="17"/>
  <c r="J1857" i="17"/>
  <c r="J1856" i="17"/>
  <c r="J1855" i="17"/>
  <c r="J1854" i="17"/>
  <c r="J1853" i="17"/>
  <c r="J1852" i="17"/>
  <c r="J1851" i="17"/>
  <c r="J1850" i="17"/>
  <c r="J1849" i="17"/>
  <c r="J1848" i="17"/>
  <c r="J1847" i="17"/>
  <c r="J1846" i="17"/>
  <c r="J1845" i="17"/>
  <c r="J1844" i="17"/>
  <c r="J1843" i="17"/>
  <c r="J1842" i="17"/>
  <c r="J1841" i="17"/>
  <c r="J1840" i="17"/>
  <c r="J1839" i="17"/>
  <c r="J1838" i="17"/>
  <c r="J1837" i="17"/>
  <c r="J1836" i="17"/>
  <c r="J1835" i="17"/>
  <c r="J1834" i="17"/>
  <c r="J1833" i="17"/>
  <c r="J1832" i="17"/>
  <c r="J1831" i="17"/>
  <c r="J1830" i="17"/>
  <c r="J1829" i="17"/>
  <c r="J1828" i="17"/>
  <c r="J1827" i="17"/>
  <c r="J1826" i="17"/>
  <c r="J1825" i="17"/>
  <c r="J1824" i="17"/>
  <c r="J1823" i="17"/>
  <c r="J1822" i="17"/>
  <c r="J1821" i="17"/>
  <c r="J1820" i="17"/>
  <c r="J1819" i="17"/>
  <c r="J1818" i="17"/>
  <c r="J1817" i="17"/>
  <c r="J1816" i="17"/>
  <c r="J1815" i="17"/>
  <c r="J1814" i="17"/>
  <c r="J1813" i="17"/>
  <c r="J1812" i="17"/>
  <c r="J1811" i="17"/>
  <c r="J1810" i="17"/>
  <c r="J1809" i="17"/>
  <c r="J1808" i="17"/>
  <c r="J1807" i="17"/>
  <c r="J1806" i="17"/>
  <c r="J1805" i="17"/>
  <c r="J1804" i="17"/>
  <c r="J1803" i="17"/>
  <c r="J1802" i="17"/>
  <c r="J1801" i="17"/>
  <c r="J1800" i="17"/>
  <c r="J1799" i="17"/>
  <c r="J1798" i="17"/>
  <c r="J1797" i="17"/>
  <c r="J1796" i="17"/>
  <c r="J1795" i="17"/>
  <c r="J1794" i="17"/>
  <c r="J1793" i="17"/>
  <c r="J1792" i="17"/>
  <c r="J1791" i="17"/>
  <c r="J1790" i="17"/>
  <c r="J1789" i="17"/>
  <c r="J1788" i="17"/>
  <c r="J1787" i="17"/>
  <c r="J1786" i="17"/>
  <c r="J1785" i="17"/>
  <c r="J1784" i="17"/>
  <c r="J1783" i="17"/>
  <c r="J1782" i="17"/>
  <c r="J1781" i="17"/>
  <c r="J1780" i="17"/>
  <c r="J1779" i="17"/>
  <c r="J1778" i="17"/>
  <c r="J1777" i="17"/>
  <c r="J1776" i="17"/>
  <c r="J1775" i="17"/>
  <c r="J1774" i="17"/>
  <c r="J1773" i="17"/>
  <c r="J1772" i="17"/>
  <c r="J1771" i="17"/>
  <c r="J1770" i="17"/>
  <c r="J1769" i="17"/>
  <c r="J1768" i="17"/>
  <c r="J1767" i="17"/>
  <c r="J1766" i="17"/>
  <c r="J1765" i="17"/>
  <c r="J1764" i="17"/>
  <c r="J1763" i="17"/>
  <c r="J1762" i="17"/>
  <c r="J1761" i="17"/>
  <c r="J1760" i="17"/>
  <c r="J1759" i="17"/>
  <c r="J1758" i="17"/>
  <c r="J1757" i="17"/>
  <c r="J1756" i="17"/>
  <c r="J1755" i="17"/>
  <c r="J1754" i="17"/>
  <c r="J1753" i="17"/>
  <c r="J1752" i="17"/>
  <c r="J1751" i="17"/>
  <c r="J1750" i="17"/>
  <c r="J1749" i="17"/>
  <c r="J1748" i="17"/>
  <c r="J1747" i="17"/>
  <c r="J1746" i="17"/>
  <c r="J1745" i="17"/>
  <c r="J1744" i="17"/>
  <c r="J1743" i="17"/>
  <c r="J1742" i="17"/>
  <c r="J1741" i="17"/>
  <c r="J1740" i="17"/>
  <c r="J1739" i="17"/>
  <c r="J1738" i="17"/>
  <c r="J1737" i="17"/>
  <c r="J1736" i="17"/>
  <c r="J1735" i="17"/>
  <c r="J1734" i="17"/>
  <c r="J1733" i="17"/>
  <c r="J1732" i="17"/>
  <c r="J1731" i="17"/>
  <c r="J1730" i="17"/>
  <c r="J1729" i="17"/>
  <c r="J1728" i="17"/>
  <c r="J1727" i="17"/>
  <c r="J1726" i="17"/>
  <c r="J1725" i="17"/>
  <c r="J1724" i="17"/>
  <c r="J1723" i="17"/>
  <c r="J1722" i="17"/>
  <c r="J1721" i="17"/>
  <c r="J1720" i="17"/>
  <c r="J1719" i="17"/>
  <c r="J1718" i="17"/>
  <c r="J1717" i="17"/>
  <c r="J1716" i="17"/>
  <c r="J1715" i="17"/>
  <c r="J1714" i="17"/>
  <c r="J1713" i="17"/>
  <c r="J1712" i="17"/>
  <c r="J1711" i="17"/>
  <c r="J1710" i="17"/>
  <c r="J1709" i="17"/>
  <c r="J1708" i="17"/>
  <c r="J1707" i="17"/>
  <c r="J1706" i="17"/>
  <c r="J1705" i="17"/>
  <c r="J1704" i="17"/>
  <c r="J1703" i="17"/>
  <c r="J1702" i="17"/>
  <c r="J1701" i="17"/>
  <c r="J1700" i="17"/>
  <c r="J1699" i="17"/>
  <c r="J1698" i="17"/>
  <c r="J1697" i="17"/>
  <c r="J1696" i="17"/>
  <c r="J1695" i="17"/>
  <c r="J1694" i="17"/>
  <c r="J1693" i="17"/>
  <c r="J1692" i="17"/>
  <c r="J1691" i="17"/>
  <c r="J1690" i="17"/>
  <c r="J1689" i="17"/>
  <c r="J1688" i="17"/>
  <c r="J1687" i="17"/>
  <c r="J1686" i="17"/>
  <c r="J1685" i="17"/>
  <c r="J1684" i="17"/>
  <c r="J1683" i="17"/>
  <c r="J1682" i="17"/>
  <c r="J1681" i="17"/>
  <c r="J1680" i="17"/>
  <c r="J1679" i="17"/>
  <c r="J1678" i="17"/>
  <c r="J1677" i="17"/>
  <c r="J1676" i="17"/>
  <c r="J1675" i="17"/>
  <c r="J1674" i="17"/>
  <c r="J1673" i="17"/>
  <c r="J1672" i="17"/>
  <c r="J1671" i="17"/>
  <c r="J1670" i="17"/>
  <c r="J1669" i="17"/>
  <c r="J1668" i="17"/>
  <c r="J1667" i="17"/>
  <c r="J1666" i="17"/>
  <c r="J1665" i="17"/>
  <c r="J1664" i="17"/>
  <c r="J1663" i="17"/>
  <c r="J1662" i="17"/>
  <c r="J1661" i="17"/>
  <c r="J1660" i="17"/>
  <c r="J1659" i="17"/>
  <c r="J1658" i="17"/>
  <c r="J1657" i="17"/>
  <c r="J1656" i="17"/>
  <c r="J1655" i="17"/>
  <c r="J1654" i="17"/>
  <c r="J1653" i="17"/>
  <c r="J1652" i="17"/>
  <c r="J1651" i="17"/>
  <c r="J1650" i="17"/>
  <c r="J1649" i="17"/>
  <c r="J1648" i="17"/>
  <c r="J1647" i="17"/>
  <c r="J1646" i="17"/>
  <c r="J1645" i="17"/>
  <c r="J1644" i="17"/>
  <c r="J1643" i="17"/>
  <c r="J1642" i="17"/>
  <c r="J1641" i="17"/>
  <c r="J1640" i="17"/>
  <c r="J1639" i="17"/>
  <c r="J1638" i="17"/>
  <c r="J1637" i="17"/>
  <c r="J1636" i="17"/>
  <c r="J1635" i="17"/>
  <c r="J1634" i="17"/>
  <c r="J1633" i="17"/>
  <c r="J1632" i="17"/>
  <c r="J1631" i="17"/>
  <c r="J1630" i="17"/>
  <c r="J1629" i="17"/>
  <c r="J1628" i="17"/>
  <c r="J1627" i="17"/>
  <c r="J1626" i="17"/>
  <c r="J1625" i="17"/>
  <c r="J1624" i="17"/>
  <c r="J1623" i="17"/>
  <c r="J1622" i="17"/>
  <c r="J1621" i="17"/>
  <c r="J1620" i="17"/>
  <c r="J1619" i="17"/>
  <c r="J1618" i="17"/>
  <c r="J1617" i="17"/>
  <c r="J1616" i="17"/>
  <c r="J1615" i="17"/>
  <c r="J1614" i="17"/>
  <c r="J1613" i="17"/>
  <c r="J1612" i="17"/>
  <c r="J1611" i="17"/>
  <c r="J1610" i="17"/>
  <c r="J1609" i="17"/>
  <c r="J1608" i="17"/>
  <c r="J1607" i="17"/>
  <c r="J1606" i="17"/>
  <c r="J1605" i="17"/>
  <c r="J1604" i="17"/>
  <c r="J1603" i="17"/>
  <c r="J1602" i="17"/>
  <c r="J1601" i="17"/>
  <c r="J1600" i="17"/>
  <c r="J1599" i="17"/>
  <c r="J1598" i="17"/>
  <c r="J1597" i="17"/>
  <c r="J1596" i="17"/>
  <c r="J1595" i="17"/>
  <c r="J1594" i="17"/>
  <c r="J1593" i="17"/>
  <c r="J1592" i="17"/>
  <c r="J1591" i="17"/>
  <c r="J1590" i="17"/>
  <c r="J1589" i="17"/>
  <c r="J1588" i="17"/>
  <c r="J1587" i="17"/>
  <c r="J1586" i="17"/>
  <c r="J1585" i="17"/>
  <c r="J1584" i="17"/>
  <c r="J1583" i="17"/>
  <c r="J1582" i="17"/>
  <c r="J1581" i="17"/>
  <c r="J1580" i="17"/>
  <c r="J1579" i="17"/>
  <c r="J1578" i="17"/>
  <c r="J1577" i="17"/>
  <c r="J1576" i="17"/>
  <c r="J1575" i="17"/>
  <c r="J1574" i="17"/>
  <c r="J1573" i="17"/>
  <c r="J1572" i="17"/>
  <c r="J1571" i="17"/>
  <c r="J1570" i="17"/>
  <c r="J1569" i="17"/>
  <c r="J1568" i="17"/>
  <c r="J1567" i="17"/>
  <c r="J1566" i="17"/>
  <c r="J1565" i="17"/>
  <c r="J1564" i="17"/>
  <c r="J1563" i="17"/>
  <c r="J1562" i="17"/>
  <c r="J1561" i="17"/>
  <c r="J1560" i="17"/>
  <c r="J1559" i="17"/>
  <c r="J1558" i="17"/>
  <c r="J1557" i="17"/>
  <c r="J1556" i="17"/>
  <c r="J1555" i="17"/>
  <c r="J1554" i="17"/>
  <c r="J1553" i="17"/>
  <c r="J1552" i="17"/>
  <c r="J1551" i="17"/>
  <c r="J1550" i="17"/>
  <c r="J1549" i="17"/>
  <c r="J1548" i="17"/>
  <c r="J1547" i="17"/>
  <c r="J1546" i="17"/>
  <c r="J1545" i="17"/>
  <c r="J1544" i="17"/>
  <c r="J1543" i="17"/>
  <c r="J1542" i="17"/>
  <c r="J1541" i="17"/>
  <c r="J1540" i="17"/>
  <c r="J1539" i="17"/>
  <c r="J1538" i="17"/>
  <c r="J1537" i="17"/>
  <c r="J1536" i="17"/>
  <c r="J1535" i="17"/>
  <c r="J1534" i="17"/>
  <c r="J1533" i="17"/>
  <c r="J1532" i="17"/>
  <c r="J1531" i="17"/>
  <c r="J1530" i="17"/>
  <c r="J1529" i="17"/>
  <c r="J1528" i="17"/>
  <c r="J1527" i="17"/>
  <c r="J1526" i="17"/>
  <c r="J1525" i="17"/>
  <c r="J1524" i="17"/>
  <c r="J1523" i="17"/>
  <c r="J1522" i="17"/>
  <c r="J1521" i="17"/>
  <c r="J1520" i="17"/>
  <c r="J1519" i="17"/>
  <c r="J1518" i="17"/>
  <c r="J1517" i="17"/>
  <c r="J1516" i="17"/>
  <c r="J1515" i="17"/>
  <c r="J1514" i="17"/>
  <c r="J1513" i="17"/>
  <c r="J1512" i="17"/>
  <c r="J1511" i="17"/>
  <c r="J1510" i="17"/>
  <c r="J1509" i="17"/>
  <c r="J1508" i="17"/>
  <c r="J1507" i="17"/>
  <c r="J1506" i="17"/>
  <c r="J1505" i="17"/>
  <c r="J1504" i="17"/>
  <c r="J1503" i="17"/>
  <c r="J1502" i="17"/>
  <c r="J1501" i="17"/>
  <c r="J1500" i="17"/>
  <c r="J1499" i="17"/>
  <c r="J1498" i="17"/>
  <c r="J1497" i="17"/>
  <c r="J1496" i="17"/>
  <c r="J1495" i="17"/>
  <c r="J1494" i="17"/>
  <c r="J1493" i="17"/>
  <c r="J1492" i="17"/>
  <c r="J1491" i="17"/>
  <c r="J1490" i="17"/>
  <c r="J1489" i="17"/>
  <c r="J1488" i="17"/>
  <c r="J1487" i="17"/>
  <c r="J1486" i="17"/>
  <c r="J1485" i="17"/>
  <c r="J1484" i="17"/>
  <c r="J1483" i="17"/>
  <c r="J1482" i="17"/>
  <c r="J1481" i="17"/>
  <c r="J1480" i="17"/>
  <c r="J1479" i="17"/>
  <c r="J1478" i="17"/>
  <c r="J1477" i="17"/>
  <c r="J1476" i="17"/>
  <c r="J1475" i="17"/>
  <c r="J1474" i="17"/>
  <c r="J1473" i="17"/>
  <c r="J1472" i="17"/>
  <c r="J1471" i="17"/>
  <c r="J1470" i="17"/>
  <c r="J1469" i="17"/>
  <c r="J1468" i="17"/>
  <c r="J1467" i="17"/>
  <c r="J1466" i="17"/>
  <c r="J1465" i="17"/>
  <c r="J1464" i="17"/>
  <c r="J1463" i="17"/>
  <c r="J1462" i="17"/>
  <c r="J1461" i="17"/>
  <c r="J1460" i="17"/>
  <c r="J1459" i="17"/>
  <c r="J1458" i="17"/>
  <c r="J1457" i="17"/>
  <c r="J1456" i="17"/>
  <c r="J1455" i="17"/>
  <c r="J1454" i="17"/>
  <c r="J1453" i="17"/>
  <c r="J1452" i="17"/>
  <c r="J1451" i="17"/>
  <c r="J1450" i="17"/>
  <c r="J1449" i="17"/>
  <c r="J1448" i="17"/>
  <c r="J1447" i="17"/>
  <c r="J1446" i="17"/>
  <c r="J1445" i="17"/>
  <c r="J1444" i="17"/>
  <c r="J1443" i="17"/>
  <c r="J1442" i="17"/>
  <c r="J1441" i="17"/>
  <c r="J1440" i="17"/>
  <c r="J1439" i="17"/>
  <c r="J1438" i="17"/>
  <c r="J1437" i="17"/>
  <c r="J1436" i="17"/>
  <c r="J1435" i="17"/>
  <c r="J1434" i="17"/>
  <c r="J1433" i="17"/>
  <c r="J1432" i="17"/>
  <c r="J1431" i="17"/>
  <c r="J1430" i="17"/>
  <c r="J1429" i="17"/>
  <c r="J1428" i="17"/>
  <c r="J1427" i="17"/>
  <c r="J1426" i="17"/>
  <c r="J1425" i="17"/>
  <c r="J1424" i="17"/>
  <c r="J1423" i="17"/>
  <c r="J1422" i="17"/>
  <c r="J1421" i="17"/>
  <c r="J1420" i="17"/>
  <c r="J1419" i="17"/>
  <c r="J1418" i="17"/>
  <c r="J1417" i="17"/>
  <c r="J1416" i="17"/>
  <c r="J1415" i="17"/>
  <c r="J1414" i="17"/>
  <c r="J1413" i="17"/>
  <c r="J1412" i="17"/>
  <c r="J1411" i="17"/>
  <c r="J1410" i="17"/>
  <c r="J1409" i="17"/>
  <c r="J1408" i="17"/>
  <c r="J1407" i="17"/>
  <c r="J1406" i="17"/>
  <c r="J1405" i="17"/>
  <c r="J1404" i="17"/>
  <c r="J1403" i="17"/>
  <c r="J1402" i="17"/>
  <c r="J1401" i="17"/>
  <c r="J1400" i="17"/>
  <c r="J1399" i="17"/>
  <c r="J1398" i="17"/>
  <c r="J1397" i="17"/>
  <c r="J1396" i="17"/>
  <c r="J1395" i="17"/>
  <c r="J1394" i="17"/>
  <c r="J1393" i="17"/>
  <c r="J1392" i="17"/>
  <c r="J1391" i="17"/>
  <c r="J1390" i="17"/>
  <c r="J1389" i="17"/>
  <c r="J1388" i="17"/>
  <c r="J1387" i="17"/>
  <c r="J1386" i="17"/>
  <c r="J1385" i="17"/>
  <c r="J1384" i="17"/>
  <c r="J1383" i="17"/>
  <c r="J1382" i="17"/>
  <c r="J1381" i="17"/>
  <c r="J1380" i="17"/>
  <c r="J1379" i="17"/>
  <c r="J1378" i="17"/>
  <c r="J1377" i="17"/>
  <c r="J1376" i="17"/>
  <c r="J1375" i="17"/>
  <c r="J1374" i="17"/>
  <c r="J1373" i="17"/>
  <c r="J1372" i="17"/>
  <c r="J1371" i="17"/>
  <c r="J1370" i="17"/>
  <c r="J1369" i="17"/>
  <c r="J1368" i="17"/>
  <c r="J1367" i="17"/>
  <c r="J1366" i="17"/>
  <c r="J1365" i="17"/>
  <c r="J1364" i="17"/>
  <c r="J1363" i="17"/>
  <c r="J1362" i="17"/>
  <c r="J1361" i="17"/>
  <c r="J1360" i="17"/>
  <c r="J1359" i="17"/>
  <c r="J1358" i="17"/>
  <c r="J1357" i="17"/>
  <c r="J1356" i="17"/>
  <c r="J1355" i="17"/>
  <c r="J1354" i="17"/>
  <c r="J1353" i="17"/>
  <c r="J1352" i="17"/>
  <c r="J1351" i="17"/>
  <c r="J1350" i="17"/>
  <c r="J1349" i="17"/>
  <c r="J1348" i="17"/>
  <c r="J1347" i="17"/>
  <c r="J1346" i="17"/>
  <c r="J1345" i="17"/>
  <c r="J1344" i="17"/>
  <c r="J1343" i="17"/>
  <c r="J1342" i="17"/>
  <c r="J1341" i="17"/>
  <c r="J1340" i="17"/>
  <c r="J1339" i="17"/>
  <c r="J1338" i="17"/>
  <c r="J1337" i="17"/>
  <c r="J1336" i="17"/>
  <c r="J1335" i="17"/>
  <c r="J1334" i="17"/>
  <c r="J1333" i="17"/>
  <c r="J1332" i="17"/>
  <c r="J1331" i="17"/>
  <c r="J1330" i="17"/>
  <c r="J1329" i="17"/>
  <c r="J1328" i="17"/>
  <c r="J1327" i="17"/>
  <c r="J1326" i="17"/>
  <c r="J1325" i="17"/>
  <c r="J1324" i="17"/>
  <c r="J1323" i="17"/>
  <c r="J1322" i="17"/>
  <c r="J1321" i="17"/>
  <c r="J1320" i="17"/>
  <c r="J1319" i="17"/>
  <c r="J1318" i="17"/>
  <c r="J1317" i="17"/>
  <c r="J1316" i="17"/>
  <c r="J1315" i="17"/>
  <c r="J1314" i="17"/>
  <c r="J1313" i="17"/>
  <c r="J1312" i="17"/>
  <c r="J1311" i="17"/>
  <c r="J1310" i="17"/>
  <c r="J1309" i="17"/>
  <c r="J1308" i="17"/>
  <c r="J1307" i="17"/>
  <c r="J1306" i="17"/>
  <c r="J1305" i="17"/>
  <c r="J1304" i="17"/>
  <c r="J1303" i="17"/>
  <c r="J1302" i="17"/>
  <c r="J1301" i="17"/>
  <c r="J1300" i="17"/>
  <c r="J1299" i="17"/>
  <c r="J1298" i="17"/>
  <c r="J1297" i="17"/>
  <c r="J1296" i="17"/>
  <c r="J1295" i="17"/>
  <c r="J1294" i="17"/>
  <c r="J1293" i="17"/>
  <c r="J1292" i="17"/>
  <c r="J1291" i="17"/>
  <c r="J1290" i="17"/>
  <c r="J1289" i="17"/>
  <c r="J1288" i="17"/>
  <c r="J1287" i="17"/>
  <c r="J1286" i="17"/>
  <c r="J1285" i="17"/>
  <c r="J1284" i="17"/>
  <c r="J1283" i="17"/>
  <c r="J1282" i="17"/>
  <c r="J1281" i="17"/>
  <c r="J1280" i="17"/>
  <c r="J1279" i="17"/>
  <c r="J1278" i="17"/>
  <c r="J1277" i="17"/>
  <c r="J1276" i="17"/>
  <c r="J1275" i="17"/>
  <c r="J1274" i="17"/>
  <c r="J1273" i="17"/>
  <c r="J1272" i="17"/>
  <c r="J1271" i="17"/>
  <c r="J1270" i="17"/>
  <c r="J1269" i="17"/>
  <c r="J1268" i="17"/>
  <c r="J1267" i="17"/>
  <c r="J1266" i="17"/>
  <c r="J1265" i="17"/>
  <c r="J1264" i="17"/>
  <c r="J1263" i="17"/>
  <c r="J1262" i="17"/>
  <c r="J1261" i="17"/>
  <c r="J1260" i="17"/>
  <c r="J1259" i="17"/>
  <c r="J1258" i="17"/>
  <c r="J1257" i="17"/>
  <c r="J1256" i="17"/>
  <c r="J1255" i="17"/>
  <c r="J1254" i="17"/>
  <c r="J1253" i="17"/>
  <c r="J1252" i="17"/>
  <c r="J1251" i="17"/>
  <c r="J1250" i="17"/>
  <c r="J1249" i="17"/>
  <c r="J1248" i="17"/>
  <c r="J1247" i="17"/>
  <c r="J1246" i="17"/>
  <c r="J1245" i="17"/>
  <c r="J1244" i="17"/>
  <c r="J1243" i="17"/>
  <c r="J1242" i="17"/>
  <c r="J1241" i="17"/>
  <c r="J1240" i="17"/>
  <c r="J1239" i="17"/>
  <c r="J1238" i="17"/>
  <c r="J1237" i="17"/>
  <c r="J1236" i="17"/>
  <c r="J1235" i="17"/>
  <c r="J1234" i="17"/>
  <c r="J1233" i="17"/>
  <c r="J1232" i="17"/>
  <c r="J1231" i="17"/>
  <c r="J1230" i="17"/>
  <c r="J1229" i="17"/>
  <c r="J1228" i="17"/>
  <c r="J1227" i="17"/>
  <c r="J1226" i="17"/>
  <c r="J1225" i="17"/>
  <c r="J1224" i="17"/>
  <c r="J1223" i="17"/>
  <c r="J1222" i="17"/>
  <c r="J1221" i="17"/>
  <c r="J1220" i="17"/>
  <c r="J1219" i="17"/>
  <c r="J1218" i="17"/>
  <c r="J1217" i="17"/>
  <c r="J1216" i="17"/>
  <c r="J1215" i="17"/>
  <c r="J1214" i="17"/>
  <c r="J1213" i="17"/>
  <c r="J1212" i="17"/>
  <c r="J1211" i="17"/>
  <c r="J1210" i="17"/>
  <c r="J1209" i="17"/>
  <c r="J1208" i="17"/>
  <c r="J1207" i="17"/>
  <c r="J1206" i="17"/>
  <c r="J1205" i="17"/>
  <c r="J1204" i="17"/>
  <c r="J1203" i="17"/>
  <c r="J1202" i="17"/>
  <c r="J1201" i="17"/>
  <c r="J1200" i="17"/>
  <c r="J1199" i="17"/>
  <c r="J1198" i="17"/>
  <c r="J1197" i="17"/>
  <c r="J1196" i="17"/>
  <c r="J1195" i="17"/>
  <c r="J1194" i="17"/>
  <c r="J1193" i="17"/>
  <c r="J1192" i="17"/>
  <c r="J1191" i="17"/>
  <c r="J1190" i="17"/>
  <c r="J1189" i="17"/>
  <c r="J1188" i="17"/>
  <c r="J1187" i="17"/>
  <c r="J1186" i="17"/>
  <c r="J1185" i="17"/>
  <c r="J1184" i="17"/>
  <c r="J1183" i="17"/>
  <c r="J1182" i="17"/>
  <c r="J1181" i="17"/>
  <c r="J1180" i="17"/>
  <c r="J1179" i="17"/>
  <c r="J1178" i="17"/>
  <c r="J1177" i="17"/>
  <c r="J1176" i="17"/>
  <c r="J1175" i="17"/>
  <c r="J1174" i="17"/>
  <c r="J1173" i="17"/>
  <c r="J1172" i="17"/>
  <c r="J1171" i="17"/>
  <c r="J1170" i="17"/>
  <c r="J1169" i="17"/>
  <c r="J1168" i="17"/>
  <c r="J1167" i="17"/>
  <c r="J1166" i="17"/>
  <c r="J1165" i="17"/>
  <c r="J1164" i="17"/>
  <c r="J1163" i="17"/>
  <c r="J1162" i="17"/>
  <c r="J1161" i="17"/>
  <c r="J1160" i="17"/>
  <c r="J1159" i="17"/>
  <c r="J1158" i="17"/>
  <c r="J1157" i="17"/>
  <c r="J1156" i="17"/>
  <c r="J1155" i="17"/>
  <c r="J1154" i="17"/>
  <c r="J1153" i="17"/>
  <c r="J1152" i="17"/>
  <c r="J1151" i="17"/>
  <c r="J1150" i="17"/>
  <c r="J1149" i="17"/>
  <c r="J1148" i="17"/>
  <c r="J1147" i="17"/>
  <c r="J1146" i="17"/>
  <c r="J1145" i="17"/>
  <c r="J1144" i="17"/>
  <c r="J1143" i="17"/>
  <c r="J1142" i="17"/>
  <c r="J1141" i="17"/>
  <c r="J1140" i="17"/>
  <c r="J1139" i="17"/>
  <c r="J1138" i="17"/>
  <c r="J1137" i="17"/>
  <c r="J1136" i="17"/>
  <c r="J1135" i="17"/>
  <c r="J1134" i="17"/>
  <c r="J1133" i="17"/>
  <c r="J1132" i="17"/>
  <c r="J1131" i="17"/>
  <c r="J1130" i="17"/>
  <c r="J1129" i="17"/>
  <c r="J1128" i="17"/>
  <c r="J1127" i="17"/>
  <c r="J1126" i="17"/>
  <c r="J1125" i="17"/>
  <c r="J1124" i="17"/>
  <c r="J1123" i="17"/>
  <c r="J1122" i="17"/>
  <c r="J1121" i="17"/>
  <c r="J1120" i="17"/>
  <c r="J1119" i="17"/>
  <c r="J1118" i="17"/>
  <c r="J1117" i="17"/>
  <c r="J1116" i="17"/>
  <c r="J1115" i="17"/>
  <c r="J1114" i="17"/>
  <c r="J1113" i="17"/>
  <c r="J1112" i="17"/>
  <c r="J1111" i="17"/>
  <c r="J1110" i="17"/>
  <c r="J1109" i="17"/>
  <c r="J1108" i="17"/>
  <c r="J1107" i="17"/>
  <c r="J1106" i="17"/>
  <c r="J1105" i="17"/>
  <c r="J1104" i="17"/>
  <c r="J1103" i="17"/>
  <c r="J1102" i="17"/>
  <c r="J1101" i="17"/>
  <c r="J1100" i="17"/>
  <c r="J1099" i="17"/>
  <c r="J1098" i="17"/>
  <c r="J1097" i="17"/>
  <c r="J1096" i="17"/>
  <c r="J1095" i="17"/>
  <c r="J1094" i="17"/>
  <c r="J1093" i="17"/>
  <c r="J1092" i="17"/>
  <c r="J1091" i="17"/>
  <c r="J1090" i="17"/>
  <c r="J1089" i="17"/>
  <c r="J1088" i="17"/>
  <c r="J1087" i="17"/>
  <c r="J1086" i="17"/>
  <c r="J1085" i="17"/>
  <c r="J1084" i="17"/>
  <c r="J1083" i="17"/>
  <c r="J1082" i="17"/>
  <c r="J1081" i="17"/>
  <c r="J1080" i="17"/>
  <c r="J1079" i="17"/>
  <c r="J1078" i="17"/>
  <c r="J1077" i="17"/>
  <c r="J1076" i="17"/>
  <c r="J1075" i="17"/>
  <c r="J1074" i="17"/>
  <c r="J1073" i="17"/>
  <c r="J1072" i="17"/>
  <c r="J1071" i="17"/>
  <c r="J1070" i="17"/>
  <c r="J1069" i="17"/>
  <c r="J1068" i="17"/>
  <c r="J1067" i="17"/>
  <c r="J1066" i="17"/>
  <c r="J1065" i="17"/>
  <c r="J1064" i="17"/>
  <c r="J1063" i="17"/>
  <c r="J1062" i="17"/>
  <c r="J1061" i="17"/>
  <c r="J1060" i="17"/>
  <c r="J1059" i="17"/>
  <c r="J1058" i="17"/>
  <c r="J1057" i="17"/>
  <c r="J1056" i="17"/>
  <c r="J1055" i="17"/>
  <c r="J1054" i="17"/>
  <c r="J1053" i="17"/>
  <c r="J1052" i="17"/>
  <c r="J1051" i="17"/>
  <c r="J1050" i="17"/>
  <c r="J1049" i="17"/>
  <c r="J1048" i="17"/>
  <c r="J1047" i="17"/>
  <c r="J1046" i="17"/>
  <c r="J1045" i="17"/>
  <c r="J1044" i="17"/>
  <c r="J1043" i="17"/>
  <c r="J1042" i="17"/>
  <c r="J1041" i="17"/>
  <c r="J1040" i="17"/>
  <c r="J1039" i="17"/>
  <c r="J1038" i="17"/>
  <c r="J1037" i="17"/>
  <c r="J1036" i="17"/>
  <c r="J1035" i="17"/>
  <c r="J1034" i="17"/>
  <c r="J1033" i="17"/>
  <c r="J1032" i="17"/>
  <c r="J1031" i="17"/>
  <c r="J1030" i="17"/>
  <c r="J1029" i="17"/>
  <c r="J1028" i="17"/>
  <c r="J1027" i="17"/>
  <c r="J1026" i="17"/>
  <c r="J1025" i="17"/>
  <c r="J1024" i="17"/>
  <c r="J1023" i="17"/>
  <c r="J1022" i="17"/>
  <c r="J1021" i="17"/>
  <c r="J1020" i="17"/>
  <c r="J1019" i="17"/>
  <c r="J1018" i="17"/>
  <c r="J1017" i="17"/>
  <c r="J1016" i="17"/>
  <c r="J1015" i="17"/>
  <c r="J1014" i="17"/>
  <c r="J1013" i="17"/>
  <c r="J1012" i="17"/>
  <c r="J1011" i="17"/>
  <c r="J1010" i="17"/>
  <c r="J1009" i="17"/>
  <c r="J1008" i="17"/>
  <c r="J1007" i="17"/>
  <c r="J1006" i="17"/>
  <c r="J1005" i="17"/>
  <c r="J1004" i="17"/>
  <c r="J1003" i="17"/>
  <c r="J1002" i="17"/>
  <c r="J1001" i="17"/>
  <c r="J1000" i="17"/>
  <c r="J999" i="17"/>
  <c r="J998" i="17"/>
  <c r="J997" i="17"/>
  <c r="J996" i="17"/>
  <c r="J995" i="17"/>
  <c r="J994" i="17"/>
  <c r="J993" i="17"/>
  <c r="J992" i="17"/>
  <c r="J991" i="17"/>
  <c r="J990" i="17"/>
  <c r="J989" i="17"/>
  <c r="J988" i="17"/>
  <c r="J987" i="17"/>
  <c r="J986" i="17"/>
  <c r="J985" i="17"/>
  <c r="J984" i="17"/>
  <c r="J983" i="17"/>
  <c r="J982" i="17"/>
  <c r="J981" i="17"/>
  <c r="J980" i="17"/>
  <c r="J979" i="17"/>
  <c r="J978" i="17"/>
  <c r="J977" i="17"/>
  <c r="J976" i="17"/>
  <c r="J975" i="17"/>
  <c r="J974" i="17"/>
  <c r="J973" i="17"/>
  <c r="J972" i="17"/>
  <c r="J971" i="17"/>
  <c r="J970" i="17"/>
  <c r="J969" i="17"/>
  <c r="J968" i="17"/>
  <c r="J967" i="17"/>
  <c r="J966" i="17"/>
  <c r="J965" i="17"/>
  <c r="J964" i="17"/>
  <c r="J963" i="17"/>
  <c r="J962" i="17"/>
  <c r="J961" i="17"/>
  <c r="J960" i="17"/>
  <c r="J959" i="17"/>
  <c r="J958" i="17"/>
  <c r="J957" i="17"/>
  <c r="J956" i="17"/>
  <c r="J955" i="17"/>
  <c r="J954" i="17"/>
  <c r="J953" i="17"/>
  <c r="J952" i="17"/>
  <c r="J951" i="17"/>
  <c r="J950" i="17"/>
  <c r="J949" i="17"/>
  <c r="J948" i="17"/>
  <c r="J947" i="17"/>
  <c r="J946" i="17"/>
  <c r="J945" i="17"/>
  <c r="J944" i="17"/>
  <c r="J943" i="17"/>
  <c r="J942" i="17"/>
  <c r="J941" i="17"/>
  <c r="J940" i="17"/>
  <c r="J939" i="17"/>
  <c r="J938" i="17"/>
  <c r="J937" i="17"/>
  <c r="J936" i="17"/>
  <c r="J935" i="17"/>
  <c r="J934" i="17"/>
  <c r="J933" i="17"/>
  <c r="J932" i="17"/>
  <c r="J931" i="17"/>
  <c r="J930" i="17"/>
  <c r="J929" i="17"/>
  <c r="J928" i="17"/>
  <c r="J927" i="17"/>
  <c r="J926" i="17"/>
  <c r="J925" i="17"/>
  <c r="J924" i="17"/>
  <c r="J923" i="17"/>
  <c r="J922" i="17"/>
  <c r="J921" i="17"/>
  <c r="J920" i="17"/>
  <c r="J919" i="17"/>
  <c r="J918" i="17"/>
  <c r="J917" i="17"/>
  <c r="J916" i="17"/>
  <c r="J915" i="17"/>
  <c r="J914" i="17"/>
  <c r="J913" i="17"/>
  <c r="J912" i="17"/>
  <c r="J911" i="17"/>
  <c r="J910" i="17"/>
  <c r="J909" i="17"/>
  <c r="J908" i="17"/>
  <c r="J907" i="17"/>
  <c r="J906" i="17"/>
  <c r="J905" i="17"/>
  <c r="J904" i="17"/>
  <c r="J903" i="17"/>
  <c r="J902" i="17"/>
  <c r="J901" i="17"/>
  <c r="J900" i="17"/>
  <c r="J899" i="17"/>
  <c r="J898" i="17"/>
  <c r="J897" i="17"/>
  <c r="J896" i="17"/>
  <c r="J895" i="17"/>
  <c r="J894" i="17"/>
  <c r="J893" i="17"/>
  <c r="J892" i="17"/>
  <c r="J891" i="17"/>
  <c r="J890" i="17"/>
  <c r="J889" i="17"/>
  <c r="J888" i="17"/>
  <c r="J887" i="17"/>
  <c r="J886" i="17"/>
  <c r="J885" i="17"/>
  <c r="J884" i="17"/>
  <c r="J883" i="17"/>
  <c r="J882" i="17"/>
  <c r="J881" i="17"/>
  <c r="J880" i="17"/>
  <c r="J879" i="17"/>
  <c r="J878" i="17"/>
  <c r="J877" i="17"/>
  <c r="J876" i="17"/>
  <c r="J875" i="17"/>
  <c r="J874" i="17"/>
  <c r="J873" i="17"/>
  <c r="J872" i="17"/>
  <c r="J871" i="17"/>
  <c r="J870" i="17"/>
  <c r="J869" i="17"/>
  <c r="J868" i="17"/>
  <c r="J867" i="17"/>
  <c r="J866" i="17"/>
  <c r="J865" i="17"/>
  <c r="J864" i="17"/>
  <c r="J863" i="17"/>
  <c r="J862" i="17"/>
  <c r="J861" i="17"/>
  <c r="J860" i="17"/>
  <c r="J859" i="17"/>
  <c r="J858" i="17"/>
  <c r="J857" i="17"/>
  <c r="J856" i="17"/>
  <c r="J855" i="17"/>
  <c r="J854" i="17"/>
  <c r="J853" i="17"/>
  <c r="J852" i="17"/>
  <c r="J851" i="17"/>
  <c r="J850" i="17"/>
  <c r="J849" i="17"/>
  <c r="J848" i="17"/>
  <c r="J847" i="17"/>
  <c r="J846" i="17"/>
  <c r="J845" i="17"/>
  <c r="J844" i="17"/>
  <c r="J843" i="17"/>
  <c r="J842" i="17"/>
  <c r="J841" i="17"/>
  <c r="J840" i="17"/>
  <c r="J839" i="17"/>
  <c r="J838" i="17"/>
  <c r="J837" i="17"/>
  <c r="J836" i="17"/>
  <c r="J835" i="17"/>
  <c r="J834" i="17"/>
  <c r="J833" i="17"/>
  <c r="J832" i="17"/>
  <c r="J831" i="17"/>
  <c r="J830" i="17"/>
  <c r="J829" i="17"/>
  <c r="J828" i="17"/>
  <c r="J827" i="17"/>
  <c r="J826" i="17"/>
  <c r="J825" i="17"/>
  <c r="J824" i="17"/>
  <c r="J823" i="17"/>
  <c r="J822" i="17"/>
  <c r="J821" i="17"/>
  <c r="J820" i="17"/>
  <c r="J819" i="17"/>
  <c r="J818" i="17"/>
  <c r="J817" i="17"/>
  <c r="J816" i="17"/>
  <c r="J815" i="17"/>
  <c r="J814" i="17"/>
  <c r="J813" i="17"/>
  <c r="J812" i="17"/>
  <c r="J811" i="17"/>
  <c r="J810" i="17"/>
  <c r="J809" i="17"/>
  <c r="J808" i="17"/>
  <c r="J807" i="17"/>
  <c r="J806" i="17"/>
  <c r="J805" i="17"/>
  <c r="J804" i="17"/>
  <c r="J803" i="17"/>
  <c r="J802" i="17"/>
  <c r="J801" i="17"/>
  <c r="J800" i="17"/>
  <c r="J799" i="17"/>
  <c r="J798" i="17"/>
  <c r="J797" i="17"/>
  <c r="J796" i="17"/>
  <c r="J795" i="17"/>
  <c r="J794" i="17"/>
  <c r="J793" i="17"/>
  <c r="J792" i="17"/>
  <c r="J791" i="17"/>
  <c r="J790" i="17"/>
  <c r="J789" i="17"/>
  <c r="J788" i="17"/>
  <c r="J787" i="17"/>
  <c r="J786" i="17"/>
  <c r="J785" i="17"/>
  <c r="J784" i="17"/>
  <c r="J783" i="17"/>
  <c r="J782" i="17"/>
  <c r="J781" i="17"/>
  <c r="J780" i="17"/>
  <c r="J779" i="17"/>
  <c r="J778" i="17"/>
  <c r="J777" i="17"/>
  <c r="J776" i="17"/>
  <c r="J775" i="17"/>
  <c r="J774" i="17"/>
  <c r="J773" i="17"/>
  <c r="J772" i="17"/>
  <c r="J771" i="17"/>
  <c r="J770" i="17"/>
  <c r="J769" i="17"/>
  <c r="J768" i="17"/>
  <c r="J767" i="17"/>
  <c r="J766" i="17"/>
  <c r="J765" i="17"/>
  <c r="J764" i="17"/>
  <c r="J763" i="17"/>
  <c r="J762" i="17"/>
  <c r="J761" i="17"/>
  <c r="J760" i="17"/>
  <c r="J759" i="17"/>
  <c r="J758" i="17"/>
  <c r="J757" i="17"/>
  <c r="J756" i="17"/>
  <c r="J755" i="17"/>
  <c r="J754" i="17"/>
  <c r="J753" i="17"/>
  <c r="J752" i="17"/>
  <c r="J751" i="17"/>
  <c r="J750" i="17"/>
  <c r="J749" i="17"/>
  <c r="J748" i="17"/>
  <c r="J747" i="17"/>
  <c r="J746" i="17"/>
  <c r="J745" i="17"/>
  <c r="J744" i="17"/>
  <c r="J743" i="17"/>
  <c r="J742" i="17"/>
  <c r="J741" i="17"/>
  <c r="J740" i="17"/>
  <c r="J739" i="17"/>
  <c r="J738" i="17"/>
  <c r="J737" i="17"/>
  <c r="J736" i="17"/>
  <c r="J735" i="17"/>
  <c r="J734" i="17"/>
  <c r="J733" i="17"/>
  <c r="J732" i="17"/>
  <c r="J731" i="17"/>
  <c r="J730" i="17"/>
  <c r="J729" i="17"/>
  <c r="J728" i="17"/>
  <c r="J727" i="17"/>
  <c r="J726" i="17"/>
  <c r="J725" i="17"/>
  <c r="J724" i="17"/>
  <c r="J723" i="17"/>
  <c r="J722" i="17"/>
  <c r="J721" i="17"/>
  <c r="J720" i="17"/>
  <c r="J719" i="17"/>
  <c r="J718" i="17"/>
  <c r="J717" i="17"/>
  <c r="J716" i="17"/>
  <c r="J715" i="17"/>
  <c r="J714" i="17"/>
  <c r="J713" i="17"/>
  <c r="J712" i="17"/>
  <c r="J711" i="17"/>
  <c r="J710" i="17"/>
  <c r="J709" i="17"/>
  <c r="J708" i="17"/>
  <c r="J707" i="17"/>
  <c r="J706" i="17"/>
  <c r="J705" i="17"/>
  <c r="J704" i="17"/>
  <c r="J703" i="17"/>
  <c r="J702" i="17"/>
  <c r="J701" i="17"/>
  <c r="J700" i="17"/>
  <c r="J699" i="17"/>
  <c r="J698" i="17"/>
  <c r="J697" i="17"/>
  <c r="J696" i="17"/>
  <c r="J695" i="17"/>
  <c r="J694" i="17"/>
  <c r="J693" i="17"/>
  <c r="J692" i="17"/>
  <c r="J691" i="17"/>
  <c r="J690" i="17"/>
  <c r="J689" i="17"/>
  <c r="J688" i="17"/>
  <c r="J687" i="17"/>
  <c r="J686" i="17"/>
  <c r="J685" i="17"/>
  <c r="J684" i="17"/>
  <c r="J683" i="17"/>
  <c r="J682" i="17"/>
  <c r="J681" i="17"/>
  <c r="J680" i="17"/>
  <c r="J679" i="17"/>
  <c r="J678" i="17"/>
  <c r="J677" i="17"/>
  <c r="J676" i="17"/>
  <c r="J675" i="17"/>
  <c r="J674" i="17"/>
  <c r="J673" i="17"/>
  <c r="J672" i="17"/>
  <c r="J671" i="17"/>
  <c r="J670" i="17"/>
  <c r="J669" i="17"/>
  <c r="J668" i="17"/>
  <c r="J667" i="17"/>
  <c r="J666" i="17"/>
  <c r="J665" i="17"/>
  <c r="J664" i="17"/>
  <c r="J663" i="17"/>
  <c r="J662" i="17"/>
  <c r="J661" i="17"/>
  <c r="J660" i="17"/>
  <c r="J659" i="17"/>
  <c r="J658" i="17"/>
  <c r="J657" i="17"/>
  <c r="J656" i="17"/>
  <c r="J655" i="17"/>
  <c r="J654" i="17"/>
  <c r="J653" i="17"/>
  <c r="J652" i="17"/>
  <c r="J651" i="17"/>
  <c r="J650" i="17"/>
  <c r="J649" i="17"/>
  <c r="J648" i="17"/>
  <c r="J647" i="17"/>
  <c r="J646" i="17"/>
  <c r="J645" i="17"/>
  <c r="J644" i="17"/>
  <c r="J643" i="17"/>
  <c r="J642" i="17"/>
  <c r="J641" i="17"/>
  <c r="J640" i="17"/>
  <c r="J639" i="17"/>
  <c r="J638" i="17"/>
  <c r="J637" i="17"/>
  <c r="J636" i="17"/>
  <c r="J635" i="17"/>
  <c r="J634" i="17"/>
  <c r="J633" i="17"/>
  <c r="J632" i="17"/>
  <c r="J631" i="17"/>
  <c r="J630" i="17"/>
  <c r="J629" i="17"/>
  <c r="J628" i="17"/>
  <c r="J627" i="17"/>
  <c r="J626" i="17"/>
  <c r="J625" i="17"/>
  <c r="J624" i="17"/>
  <c r="J623" i="17"/>
  <c r="J622" i="17"/>
  <c r="J621" i="17"/>
  <c r="J620" i="17"/>
  <c r="J619" i="17"/>
  <c r="J618" i="17"/>
  <c r="J617" i="17"/>
  <c r="J616" i="17"/>
  <c r="J615" i="17"/>
  <c r="J614" i="17"/>
  <c r="J613" i="17"/>
  <c r="J612" i="17"/>
  <c r="J611" i="17"/>
  <c r="J610" i="17"/>
  <c r="J609" i="17"/>
  <c r="J608" i="17"/>
  <c r="J607" i="17"/>
  <c r="J606" i="17"/>
  <c r="J605" i="17"/>
  <c r="J604" i="17"/>
  <c r="J603" i="17"/>
  <c r="J602" i="17"/>
  <c r="J601" i="17"/>
  <c r="J600" i="17"/>
  <c r="J599" i="17"/>
  <c r="J598" i="17"/>
  <c r="J597" i="17"/>
  <c r="J596" i="17"/>
  <c r="J595" i="17"/>
  <c r="J594" i="17"/>
  <c r="J593" i="17"/>
  <c r="J592" i="17"/>
  <c r="J591" i="17"/>
  <c r="J590" i="17"/>
  <c r="J589" i="17"/>
  <c r="J588" i="17"/>
  <c r="J587" i="17"/>
  <c r="J586" i="17"/>
  <c r="J585" i="17"/>
  <c r="J584" i="17"/>
  <c r="J583" i="17"/>
  <c r="J582" i="17"/>
  <c r="J581" i="17"/>
  <c r="J580" i="17"/>
  <c r="J579" i="17"/>
  <c r="J578" i="17"/>
  <c r="J577" i="17"/>
  <c r="J576" i="17"/>
  <c r="J575" i="17"/>
  <c r="J574" i="17"/>
  <c r="J573" i="17"/>
  <c r="J572" i="17"/>
  <c r="J571" i="17"/>
  <c r="J570" i="17"/>
  <c r="J569" i="17"/>
  <c r="J568" i="17"/>
  <c r="J567" i="17"/>
  <c r="J566" i="17"/>
  <c r="J565" i="17"/>
  <c r="J564" i="17"/>
  <c r="J563" i="17"/>
  <c r="J562" i="17"/>
  <c r="J561" i="17"/>
  <c r="J560" i="17"/>
  <c r="J559" i="17"/>
  <c r="J558" i="17"/>
  <c r="J557" i="17"/>
  <c r="J556" i="17"/>
  <c r="J555" i="17"/>
  <c r="J554" i="17"/>
  <c r="J553" i="17"/>
  <c r="J552" i="17"/>
  <c r="J551" i="17"/>
  <c r="J550" i="17"/>
  <c r="J549" i="17"/>
  <c r="J548" i="17"/>
  <c r="J547" i="17"/>
  <c r="J546" i="17"/>
  <c r="J545" i="17"/>
  <c r="J544" i="17"/>
  <c r="J543" i="17"/>
  <c r="J542" i="17"/>
  <c r="J541" i="17"/>
  <c r="J540" i="17"/>
  <c r="J539" i="17"/>
  <c r="J538" i="17"/>
  <c r="J537" i="17"/>
  <c r="J536" i="17"/>
  <c r="J535" i="17"/>
  <c r="J534" i="17"/>
  <c r="J533" i="17"/>
  <c r="J532" i="17"/>
  <c r="J531" i="17"/>
  <c r="J530" i="17"/>
  <c r="J529" i="17"/>
  <c r="J528" i="17"/>
  <c r="J527" i="17"/>
  <c r="J526" i="17"/>
  <c r="J525" i="17"/>
  <c r="J524" i="17"/>
  <c r="J523" i="17"/>
  <c r="J522" i="17"/>
  <c r="J521" i="17"/>
  <c r="J520" i="17"/>
  <c r="J519" i="17"/>
  <c r="J518" i="17"/>
  <c r="J517" i="17"/>
  <c r="J516" i="17"/>
  <c r="J515" i="17"/>
  <c r="J514" i="17"/>
  <c r="J513" i="17"/>
  <c r="J512" i="17"/>
  <c r="J511" i="17"/>
  <c r="J510" i="17"/>
  <c r="J509" i="17"/>
  <c r="J508" i="17"/>
  <c r="J507" i="17"/>
  <c r="J506" i="17"/>
  <c r="J505" i="17"/>
  <c r="J504" i="17"/>
  <c r="J503" i="17"/>
  <c r="J502" i="17"/>
  <c r="J501" i="17"/>
  <c r="J500" i="17"/>
  <c r="J499" i="17"/>
  <c r="J498" i="17"/>
  <c r="J497" i="17"/>
  <c r="J496" i="17"/>
  <c r="J495" i="17"/>
  <c r="J494" i="17"/>
  <c r="J493" i="17"/>
  <c r="J492" i="17"/>
  <c r="J491" i="17"/>
  <c r="J490" i="17"/>
  <c r="J489" i="17"/>
  <c r="J488" i="17"/>
  <c r="J487" i="17"/>
  <c r="J486" i="17"/>
  <c r="J485" i="17"/>
  <c r="J484" i="17"/>
  <c r="J483" i="17"/>
  <c r="J482" i="17"/>
  <c r="J481" i="17"/>
  <c r="J480" i="17"/>
  <c r="J479" i="17"/>
  <c r="J478" i="17"/>
  <c r="J477" i="17"/>
  <c r="J476" i="17"/>
  <c r="J475" i="17"/>
  <c r="J474" i="17"/>
  <c r="J473" i="17"/>
  <c r="J472" i="17"/>
  <c r="J471" i="17"/>
  <c r="J470" i="17"/>
  <c r="J469" i="17"/>
  <c r="J468" i="17"/>
  <c r="J467" i="17"/>
  <c r="J466" i="17"/>
  <c r="J465" i="17"/>
  <c r="J464" i="17"/>
  <c r="J463" i="17"/>
  <c r="J462" i="17"/>
  <c r="J461" i="17"/>
  <c r="J460" i="17"/>
  <c r="J459" i="17"/>
  <c r="J458" i="17"/>
  <c r="J457" i="17"/>
  <c r="J456" i="17"/>
  <c r="J455" i="17"/>
  <c r="J454" i="17"/>
  <c r="J453" i="17"/>
  <c r="J452" i="17"/>
  <c r="J451" i="17"/>
  <c r="J450" i="17"/>
  <c r="J449" i="17"/>
  <c r="J448" i="17"/>
  <c r="J447" i="17"/>
  <c r="J446" i="17"/>
  <c r="J445" i="17"/>
  <c r="J444" i="17"/>
  <c r="J443" i="17"/>
  <c r="J442" i="17"/>
  <c r="J441" i="17"/>
  <c r="J440" i="17"/>
  <c r="J439" i="17"/>
  <c r="J438" i="17"/>
  <c r="J437" i="17"/>
  <c r="J436" i="17"/>
  <c r="J435" i="17"/>
  <c r="J434" i="17"/>
  <c r="J433" i="17"/>
  <c r="J432" i="17"/>
  <c r="J431" i="17"/>
  <c r="J430" i="17"/>
  <c r="J429" i="17"/>
  <c r="J428" i="17"/>
  <c r="J427" i="17"/>
  <c r="J426" i="17"/>
  <c r="J425" i="17"/>
  <c r="J424" i="17"/>
  <c r="J423" i="17"/>
  <c r="J422" i="17"/>
  <c r="J421" i="17"/>
  <c r="J420" i="17"/>
  <c r="J419" i="17"/>
  <c r="J418" i="17"/>
  <c r="J417" i="17"/>
  <c r="J416" i="17"/>
  <c r="J415" i="17"/>
  <c r="J414" i="17"/>
  <c r="J413" i="17"/>
  <c r="J412" i="17"/>
  <c r="J411" i="17"/>
  <c r="J410" i="17"/>
  <c r="J409" i="17"/>
  <c r="J408" i="17"/>
  <c r="J407" i="17"/>
  <c r="J406" i="17"/>
  <c r="J405" i="17"/>
  <c r="J404" i="17"/>
  <c r="J403" i="17"/>
  <c r="J402" i="17"/>
  <c r="J401" i="17"/>
  <c r="J400" i="17"/>
  <c r="J399" i="17"/>
  <c r="J398" i="17"/>
  <c r="J397" i="17"/>
  <c r="J396" i="17"/>
  <c r="J395" i="17"/>
  <c r="J394" i="17"/>
  <c r="J393" i="17"/>
  <c r="J392" i="17"/>
  <c r="J391" i="17"/>
  <c r="J390" i="17"/>
  <c r="J389" i="17"/>
  <c r="J388" i="17"/>
  <c r="J387" i="17"/>
  <c r="J386" i="17"/>
  <c r="J385" i="17"/>
  <c r="J384" i="17"/>
  <c r="J383" i="17"/>
  <c r="J382" i="17"/>
  <c r="J381" i="17"/>
  <c r="J380" i="17"/>
  <c r="J379" i="17"/>
  <c r="J378" i="17"/>
  <c r="J377" i="17"/>
  <c r="J376" i="17"/>
  <c r="J375" i="17"/>
  <c r="J374" i="17"/>
  <c r="J373" i="17"/>
  <c r="J372" i="17"/>
  <c r="J371" i="17"/>
  <c r="J370" i="17"/>
  <c r="J369" i="17"/>
  <c r="J368" i="17"/>
  <c r="J367" i="17"/>
  <c r="J366" i="17"/>
  <c r="J365" i="17"/>
  <c r="J364" i="17"/>
  <c r="J363" i="17"/>
  <c r="J362" i="17"/>
  <c r="J361" i="17"/>
  <c r="J360" i="17"/>
  <c r="J359" i="17"/>
  <c r="J358" i="17"/>
  <c r="J357" i="17"/>
  <c r="J356" i="17"/>
  <c r="J355" i="17"/>
  <c r="J354" i="17"/>
  <c r="J353" i="17"/>
  <c r="J352" i="17"/>
  <c r="J351" i="17"/>
  <c r="J350" i="17"/>
  <c r="J349" i="17"/>
  <c r="J348" i="17"/>
  <c r="J347" i="17"/>
  <c r="J346" i="17"/>
  <c r="J345" i="17"/>
  <c r="J344" i="17"/>
  <c r="J343" i="17"/>
  <c r="J342" i="17"/>
  <c r="J341" i="17"/>
  <c r="J340" i="17"/>
  <c r="J339" i="17"/>
  <c r="J338" i="17"/>
  <c r="J337" i="17"/>
  <c r="J336" i="17"/>
  <c r="J335" i="17"/>
  <c r="J334" i="17"/>
  <c r="J333" i="17"/>
  <c r="J332" i="17"/>
  <c r="J331" i="17"/>
  <c r="J330" i="17"/>
  <c r="J329" i="17"/>
  <c r="J328" i="17"/>
  <c r="J327" i="17"/>
  <c r="J326" i="17"/>
  <c r="J325" i="17"/>
  <c r="J324" i="17"/>
  <c r="J323" i="17"/>
  <c r="J322" i="17"/>
  <c r="J321" i="17"/>
  <c r="J320" i="17"/>
  <c r="J319" i="17"/>
  <c r="J318" i="17"/>
  <c r="J317" i="17"/>
  <c r="J316" i="17"/>
  <c r="J315" i="17"/>
  <c r="J314" i="17"/>
  <c r="J313" i="17"/>
  <c r="J312" i="17"/>
  <c r="J311" i="17"/>
  <c r="J310" i="17"/>
  <c r="J309" i="17"/>
  <c r="J308" i="17"/>
  <c r="J307" i="17"/>
  <c r="J306" i="17"/>
  <c r="J305" i="17"/>
  <c r="J304" i="17"/>
  <c r="J303" i="17"/>
  <c r="J302" i="17"/>
  <c r="J301" i="17"/>
  <c r="J300" i="17"/>
  <c r="J299" i="17"/>
  <c r="J298" i="17"/>
  <c r="J297" i="17"/>
  <c r="J296" i="17"/>
  <c r="J295" i="17"/>
  <c r="J294" i="17"/>
  <c r="J293" i="17"/>
  <c r="J292" i="17"/>
  <c r="J291" i="17"/>
  <c r="J290" i="17"/>
  <c r="J289" i="17"/>
  <c r="J288" i="17"/>
  <c r="J287" i="17"/>
  <c r="J286" i="17"/>
  <c r="J285" i="17"/>
  <c r="J284" i="17"/>
  <c r="J283" i="17"/>
  <c r="J282" i="17"/>
  <c r="J281" i="17"/>
  <c r="J280" i="17"/>
  <c r="J279" i="17"/>
  <c r="J278" i="17"/>
  <c r="J277" i="17"/>
  <c r="J276" i="17"/>
  <c r="J275" i="17"/>
  <c r="J274" i="17"/>
  <c r="J273" i="17"/>
  <c r="J272" i="17"/>
  <c r="J271" i="17"/>
  <c r="J270" i="17"/>
  <c r="J269" i="17"/>
  <c r="J268" i="17"/>
  <c r="J267" i="17"/>
  <c r="J266" i="17"/>
  <c r="J265" i="17"/>
  <c r="J264" i="17"/>
  <c r="J263" i="17"/>
  <c r="J262" i="17"/>
  <c r="J261" i="17"/>
  <c r="J260" i="17"/>
  <c r="J259" i="17"/>
  <c r="J258" i="17"/>
  <c r="J257" i="17"/>
  <c r="J256" i="17"/>
  <c r="J255" i="17"/>
  <c r="J254" i="17"/>
  <c r="J253" i="17"/>
  <c r="J252" i="17"/>
  <c r="J251" i="17"/>
  <c r="J250" i="17"/>
  <c r="J249" i="17"/>
  <c r="J248" i="17"/>
  <c r="J247" i="17"/>
  <c r="J246" i="17"/>
  <c r="J245" i="17"/>
  <c r="J244" i="17"/>
  <c r="J243" i="17"/>
  <c r="J242" i="17"/>
  <c r="J241" i="17"/>
  <c r="J240" i="17"/>
  <c r="J239" i="17"/>
  <c r="J238" i="17"/>
  <c r="J237" i="17"/>
  <c r="J236" i="17"/>
  <c r="J235" i="17"/>
  <c r="J234" i="17"/>
  <c r="J233" i="17"/>
  <c r="J232" i="17"/>
  <c r="J231" i="17"/>
  <c r="J230" i="17"/>
  <c r="J229" i="17"/>
  <c r="J228" i="17"/>
  <c r="J227" i="17"/>
  <c r="J226" i="17"/>
  <c r="J225" i="17"/>
  <c r="J224" i="17"/>
  <c r="J223" i="17"/>
  <c r="J222" i="17"/>
  <c r="J221" i="17"/>
  <c r="J220" i="17"/>
  <c r="J219" i="17"/>
  <c r="J218" i="17"/>
  <c r="J217" i="17"/>
  <c r="J216" i="17"/>
  <c r="J215" i="17"/>
  <c r="J214" i="17"/>
  <c r="J213" i="17"/>
  <c r="J212" i="17"/>
  <c r="J211" i="17"/>
  <c r="J210" i="17"/>
  <c r="J209" i="17"/>
  <c r="J208" i="17"/>
  <c r="J207" i="17"/>
  <c r="J206" i="17"/>
  <c r="J205" i="17"/>
  <c r="J204" i="17"/>
  <c r="J203" i="17"/>
  <c r="J202" i="17"/>
  <c r="J201" i="17"/>
  <c r="J200" i="17"/>
  <c r="J199" i="17"/>
  <c r="J198" i="17"/>
  <c r="J197" i="17"/>
  <c r="J196" i="17"/>
  <c r="J195" i="17"/>
  <c r="J194" i="17"/>
  <c r="J193" i="17"/>
  <c r="J192" i="17"/>
  <c r="J191" i="17"/>
  <c r="J190" i="17"/>
  <c r="J189" i="17"/>
  <c r="J188" i="17"/>
  <c r="J187" i="17"/>
  <c r="J186" i="17"/>
  <c r="J185" i="17"/>
  <c r="J184" i="17"/>
  <c r="J183" i="17"/>
  <c r="J182" i="17"/>
  <c r="J181" i="17"/>
  <c r="J180" i="17"/>
  <c r="J179" i="17"/>
  <c r="J178" i="17"/>
  <c r="J177" i="17"/>
  <c r="J176" i="17"/>
  <c r="J175" i="17"/>
  <c r="J174" i="17"/>
  <c r="J173" i="17"/>
  <c r="J172" i="17"/>
  <c r="J171" i="17"/>
  <c r="J170" i="17"/>
  <c r="J169" i="17"/>
  <c r="J168" i="17"/>
  <c r="J167" i="17"/>
  <c r="J166" i="17"/>
  <c r="J165" i="17"/>
  <c r="J164" i="17"/>
  <c r="J163" i="17"/>
  <c r="J162" i="17"/>
  <c r="J161" i="17"/>
  <c r="J160" i="17"/>
  <c r="J159" i="17"/>
  <c r="J158" i="17"/>
  <c r="J157" i="17"/>
  <c r="J156" i="17"/>
  <c r="J155" i="17"/>
  <c r="J154" i="17"/>
  <c r="J153" i="17"/>
  <c r="J152" i="17"/>
  <c r="J151" i="17"/>
  <c r="J150" i="17"/>
  <c r="J149" i="17"/>
  <c r="J148" i="17"/>
  <c r="J147" i="17"/>
  <c r="J146" i="17"/>
  <c r="J145" i="17"/>
  <c r="J144" i="17"/>
  <c r="J143" i="17"/>
  <c r="J142" i="17"/>
  <c r="J141" i="17"/>
  <c r="J140" i="17"/>
  <c r="J139" i="17"/>
  <c r="J138" i="17"/>
  <c r="J137" i="17"/>
  <c r="J136" i="17"/>
  <c r="J135" i="17"/>
  <c r="J134" i="17"/>
  <c r="J133" i="17"/>
  <c r="J132" i="17"/>
  <c r="J131" i="17"/>
  <c r="J130" i="17"/>
  <c r="J129" i="17"/>
  <c r="J128" i="17"/>
  <c r="J127" i="17"/>
  <c r="J126" i="17"/>
  <c r="J125" i="17"/>
  <c r="J124" i="17"/>
  <c r="J123" i="17"/>
  <c r="J122" i="17"/>
  <c r="J121" i="17"/>
  <c r="J120" i="17"/>
  <c r="J119" i="17"/>
  <c r="J118" i="17"/>
  <c r="J117" i="17"/>
  <c r="J116" i="17"/>
  <c r="J115" i="17"/>
  <c r="J114" i="17"/>
  <c r="J113" i="17"/>
  <c r="J112" i="17"/>
  <c r="J111" i="17"/>
  <c r="J110" i="17"/>
  <c r="J109" i="17"/>
  <c r="J108" i="17"/>
  <c r="J107" i="17"/>
  <c r="J106" i="17"/>
  <c r="J105" i="17"/>
  <c r="J104" i="17"/>
  <c r="J103" i="17"/>
  <c r="J102" i="17"/>
  <c r="J101" i="17"/>
  <c r="J100" i="17"/>
  <c r="J99" i="17"/>
  <c r="J98" i="17"/>
  <c r="J97" i="17"/>
  <c r="J96" i="17"/>
  <c r="J95" i="17"/>
  <c r="J94" i="17"/>
  <c r="J93" i="17"/>
  <c r="J92" i="17"/>
  <c r="J91" i="17"/>
  <c r="J90" i="17"/>
  <c r="J89" i="17"/>
  <c r="J88" i="17"/>
  <c r="J87" i="17"/>
  <c r="J86" i="17"/>
  <c r="J85" i="17"/>
  <c r="J84" i="17"/>
  <c r="J83" i="17"/>
  <c r="J82" i="17"/>
  <c r="J81" i="17"/>
  <c r="J80" i="17"/>
  <c r="J79" i="17"/>
  <c r="J78" i="17"/>
  <c r="J77" i="17"/>
  <c r="J76" i="17"/>
  <c r="J75" i="17"/>
  <c r="J74" i="17"/>
  <c r="J73" i="17"/>
  <c r="J72" i="17"/>
  <c r="J71" i="17"/>
  <c r="J70" i="17"/>
  <c r="J69" i="17"/>
  <c r="J68" i="17"/>
  <c r="J67" i="17"/>
  <c r="J66" i="17"/>
  <c r="J65" i="17"/>
  <c r="J64" i="17"/>
  <c r="J63" i="17"/>
  <c r="J62" i="17"/>
  <c r="J61" i="17"/>
  <c r="J60" i="17"/>
  <c r="J59" i="17"/>
  <c r="J58" i="17"/>
  <c r="J57" i="17"/>
  <c r="J56" i="17"/>
  <c r="J55" i="17"/>
  <c r="J54" i="17"/>
  <c r="J53" i="17"/>
  <c r="J52" i="17"/>
  <c r="J51" i="17"/>
  <c r="J50" i="17"/>
  <c r="J49" i="17"/>
  <c r="J48" i="17"/>
  <c r="J47" i="17"/>
  <c r="J46" i="17"/>
  <c r="J45" i="17"/>
  <c r="J44" i="17"/>
  <c r="J43" i="17"/>
  <c r="J42" i="17"/>
  <c r="J41" i="17"/>
  <c r="J40" i="17"/>
  <c r="J39" i="17"/>
  <c r="J38" i="17"/>
  <c r="J37" i="17"/>
  <c r="J36" i="17"/>
  <c r="J35" i="17"/>
  <c r="J34" i="17"/>
  <c r="J33" i="17"/>
  <c r="J32" i="17"/>
  <c r="J31" i="17"/>
  <c r="J30" i="17"/>
  <c r="J29" i="17"/>
  <c r="J28" i="17"/>
  <c r="J27" i="17"/>
  <c r="J26" i="17"/>
  <c r="J25" i="17"/>
  <c r="J24" i="17"/>
  <c r="J23" i="17"/>
  <c r="J22" i="17"/>
  <c r="J21" i="17"/>
  <c r="J20" i="17"/>
  <c r="J19" i="17"/>
  <c r="J18" i="17"/>
  <c r="J17" i="17"/>
  <c r="J16" i="17"/>
  <c r="J15" i="17"/>
  <c r="J14" i="17"/>
  <c r="J13" i="17"/>
  <c r="J12" i="17"/>
  <c r="J11" i="17"/>
  <c r="J10" i="17"/>
  <c r="J9" i="17"/>
  <c r="J8" i="17"/>
  <c r="J7" i="17"/>
  <c r="J6" i="17"/>
  <c r="J5" i="17"/>
  <c r="J4" i="17"/>
  <c r="J3" i="17"/>
  <c r="J2" i="17"/>
  <c r="J1" i="16"/>
  <c r="A1" i="16"/>
  <c r="B78" i="15"/>
  <c r="A1" i="7"/>
  <c r="A322" i="7"/>
  <c r="L1623" i="17" l="1"/>
  <c r="L1452" i="17"/>
  <c r="L1419" i="17"/>
  <c r="L811" i="17"/>
  <c r="L715" i="17"/>
  <c r="L609" i="17"/>
  <c r="L1290" i="17"/>
  <c r="C1290" i="17" s="1"/>
  <c r="L608" i="17"/>
  <c r="C608" i="17" s="1"/>
  <c r="L512" i="17"/>
  <c r="C512" i="17" s="1"/>
  <c r="L1449" i="17"/>
  <c r="L2221" i="17"/>
  <c r="L607" i="17"/>
  <c r="C607" i="17" s="1"/>
  <c r="L1448" i="17"/>
  <c r="L712" i="17"/>
  <c r="L606" i="17"/>
  <c r="L1415" i="17"/>
  <c r="C1415" i="17" s="1"/>
  <c r="L711" i="17"/>
  <c r="L1611" i="17"/>
  <c r="C1611" i="17" s="1"/>
  <c r="L1286" i="17"/>
  <c r="L806" i="17"/>
  <c r="C806" i="17" s="1"/>
  <c r="L2154" i="17"/>
  <c r="C2154" i="17" s="1"/>
  <c r="L2142" i="17"/>
  <c r="C2142" i="17" s="1"/>
  <c r="L610" i="17"/>
  <c r="L2312" i="17"/>
  <c r="L1317" i="17"/>
  <c r="L997" i="17"/>
  <c r="L709" i="17"/>
  <c r="L2185" i="17"/>
  <c r="L2155" i="17"/>
  <c r="C2155" i="17" s="1"/>
  <c r="L514" i="17"/>
  <c r="C514" i="17" s="1"/>
  <c r="L1348" i="17"/>
  <c r="C1348" i="17" s="1"/>
  <c r="L1316" i="17"/>
  <c r="C1316" i="17" s="1"/>
  <c r="L1284" i="17"/>
  <c r="C1284" i="17" s="1"/>
  <c r="L708" i="17"/>
  <c r="L2156" i="17"/>
  <c r="L666" i="17"/>
  <c r="C666" i="17" s="1"/>
  <c r="L634" i="17"/>
  <c r="L1283" i="17"/>
  <c r="L707" i="17"/>
  <c r="L2172" i="17"/>
  <c r="L505" i="17"/>
  <c r="L1346" i="17"/>
  <c r="C1346" i="17" s="1"/>
  <c r="L1282" i="17"/>
  <c r="C1282" i="17" s="1"/>
  <c r="L898" i="17"/>
  <c r="C898" i="17" s="1"/>
  <c r="L802" i="17"/>
  <c r="C802" i="17" s="1"/>
  <c r="L706" i="17"/>
  <c r="L2176" i="17"/>
  <c r="L664" i="17"/>
  <c r="C664" i="17" s="1"/>
  <c r="L1505" i="17"/>
  <c r="L1441" i="17"/>
  <c r="L1345" i="17"/>
  <c r="L961" i="17"/>
  <c r="C961" i="17" s="1"/>
  <c r="L897" i="17"/>
  <c r="C897" i="17" s="1"/>
  <c r="L801" i="17"/>
  <c r="L769" i="17"/>
  <c r="C769" i="17" s="1"/>
  <c r="L1605" i="17"/>
  <c r="C1605" i="17" s="1"/>
  <c r="L2222" i="17"/>
  <c r="C2222" i="17" s="1"/>
  <c r="L1010" i="17"/>
  <c r="L807" i="17"/>
  <c r="L799" i="17"/>
  <c r="C799" i="17" s="1"/>
  <c r="L793" i="17"/>
  <c r="L766" i="17"/>
  <c r="L764" i="17"/>
  <c r="C764" i="17" s="1"/>
  <c r="L753" i="17"/>
  <c r="L759" i="17"/>
  <c r="C759" i="17" s="1"/>
  <c r="L695" i="17"/>
  <c r="C695" i="17" s="1"/>
  <c r="L1344" i="17"/>
  <c r="C1344" i="17" s="1"/>
  <c r="L704" i="17"/>
  <c r="L657" i="17"/>
  <c r="C657" i="17" s="1"/>
  <c r="L1466" i="17"/>
  <c r="L1146" i="17"/>
  <c r="L794" i="17"/>
  <c r="C794" i="17" s="1"/>
  <c r="L698" i="17"/>
  <c r="L2174" i="17"/>
  <c r="L1620" i="17"/>
  <c r="L656" i="17"/>
  <c r="L1591" i="17"/>
  <c r="C1591" i="17" s="1"/>
  <c r="L655" i="17"/>
  <c r="L1464" i="17"/>
  <c r="C1464" i="17" s="1"/>
  <c r="L1400" i="17"/>
  <c r="C1400" i="17" s="1"/>
  <c r="L1580" i="17"/>
  <c r="C1580" i="17" s="1"/>
  <c r="L1399" i="17"/>
  <c r="L1581" i="17"/>
  <c r="L621" i="17"/>
  <c r="C621" i="17" s="1"/>
  <c r="L1142" i="17"/>
  <c r="L758" i="17"/>
  <c r="L2330" i="17"/>
  <c r="L2170" i="17"/>
  <c r="L1626" i="17"/>
  <c r="C1626" i="17" s="1"/>
  <c r="L1582" i="17"/>
  <c r="L620" i="17"/>
  <c r="C620" i="17" s="1"/>
  <c r="L1461" i="17"/>
  <c r="C1461" i="17" s="1"/>
  <c r="L1269" i="17"/>
  <c r="C1269" i="17" s="1"/>
  <c r="L1141" i="17"/>
  <c r="L757" i="17"/>
  <c r="C757" i="17" s="1"/>
  <c r="L2297" i="17"/>
  <c r="C2297" i="17" s="1"/>
  <c r="L2169" i="17"/>
  <c r="L1557" i="17"/>
  <c r="L619" i="17"/>
  <c r="L1492" i="17"/>
  <c r="C1492" i="17" s="1"/>
  <c r="L1460" i="17"/>
  <c r="C1460" i="17" s="1"/>
  <c r="L1268" i="17"/>
  <c r="L1140" i="17"/>
  <c r="C1140" i="17" s="1"/>
  <c r="L756" i="17"/>
  <c r="C756" i="17" s="1"/>
  <c r="L2328" i="17"/>
  <c r="C2328" i="17" s="1"/>
  <c r="L1592" i="17"/>
  <c r="L1560" i="17"/>
  <c r="L1540" i="17"/>
  <c r="C1540" i="17" s="1"/>
  <c r="L618" i="17"/>
  <c r="L1267" i="17"/>
  <c r="L787" i="17"/>
  <c r="C787" i="17" s="1"/>
  <c r="L755" i="17"/>
  <c r="C755" i="17" s="1"/>
  <c r="L2327" i="17"/>
  <c r="C2327" i="17" s="1"/>
  <c r="L2039" i="17"/>
  <c r="C2039" i="17" s="1"/>
  <c r="L1457" i="17"/>
  <c r="C1457" i="17" s="1"/>
  <c r="L617" i="17"/>
  <c r="C617" i="17" s="1"/>
  <c r="L521" i="17"/>
  <c r="C521" i="17" s="1"/>
  <c r="L1426" i="17"/>
  <c r="L1266" i="17"/>
  <c r="L978" i="17"/>
  <c r="C978" i="17" s="1"/>
  <c r="L818" i="17"/>
  <c r="L754" i="17"/>
  <c r="L722" i="17"/>
  <c r="L1590" i="17"/>
  <c r="C1590" i="17" s="1"/>
  <c r="L1447" i="17"/>
  <c r="C1447" i="17" s="1"/>
  <c r="L1265" i="17"/>
  <c r="C1265" i="17" s="1"/>
  <c r="L2037" i="17"/>
  <c r="C2037" i="17" s="1"/>
  <c r="L1621" i="17"/>
  <c r="C1621" i="17" s="1"/>
  <c r="L1380" i="17"/>
  <c r="C1380" i="17" s="1"/>
  <c r="L615" i="17"/>
  <c r="L1296" i="17"/>
  <c r="L1008" i="17"/>
  <c r="C1008" i="17" s="1"/>
  <c r="L688" i="17"/>
  <c r="L1556" i="17"/>
  <c r="L1369" i="17"/>
  <c r="L614" i="17"/>
  <c r="L518" i="17"/>
  <c r="C518" i="17" s="1"/>
  <c r="L1487" i="17"/>
  <c r="C1487" i="17" s="1"/>
  <c r="L1391" i="17"/>
  <c r="L1327" i="17"/>
  <c r="C1327" i="17" s="1"/>
  <c r="L943" i="17"/>
  <c r="C943" i="17" s="1"/>
  <c r="L815" i="17"/>
  <c r="L2323" i="17"/>
  <c r="L2131" i="17"/>
  <c r="C2131" i="17" s="1"/>
  <c r="L1555" i="17"/>
  <c r="L1367" i="17"/>
  <c r="L613" i="17"/>
  <c r="L1326" i="17"/>
  <c r="L1294" i="17"/>
  <c r="C1294" i="17" s="1"/>
  <c r="L814" i="17"/>
  <c r="C814" i="17" s="1"/>
  <c r="L2322" i="17"/>
  <c r="C2322" i="17" s="1"/>
  <c r="L2194" i="17"/>
  <c r="C2194" i="17" s="1"/>
  <c r="L1586" i="17"/>
  <c r="C1586" i="17" s="1"/>
  <c r="L1554" i="17"/>
  <c r="L1336" i="17"/>
  <c r="C1336" i="17" s="1"/>
  <c r="L612" i="17"/>
  <c r="C612" i="17" s="1"/>
  <c r="L1517" i="17"/>
  <c r="L1293" i="17"/>
  <c r="L2065" i="17"/>
  <c r="C2065" i="17" s="1"/>
  <c r="L1585" i="17"/>
  <c r="C1585" i="17" s="1"/>
  <c r="L1279" i="17"/>
  <c r="C1279" i="17" s="1"/>
  <c r="L812" i="17"/>
  <c r="L1584" i="17"/>
  <c r="C1584" i="17" s="1"/>
  <c r="L1273" i="17"/>
  <c r="C1273" i="17" s="1"/>
  <c r="L1134" i="17"/>
  <c r="C1134" i="17" s="1"/>
  <c r="L1068" i="17"/>
  <c r="L2257" i="17"/>
  <c r="L662" i="17"/>
  <c r="C662" i="17" s="1"/>
  <c r="L502" i="17"/>
  <c r="L895" i="17"/>
  <c r="L703" i="17"/>
  <c r="L2279" i="17"/>
  <c r="L697" i="17"/>
  <c r="C697" i="17" s="1"/>
  <c r="L1504" i="17"/>
  <c r="L661" i="17"/>
  <c r="L1534" i="17"/>
  <c r="C1534" i="17" s="1"/>
  <c r="L798" i="17"/>
  <c r="C798" i="17" s="1"/>
  <c r="L702" i="17"/>
  <c r="L670" i="17"/>
  <c r="L2178" i="17"/>
  <c r="C2178" i="17" s="1"/>
  <c r="L2325" i="17"/>
  <c r="L671" i="17"/>
  <c r="L696" i="17"/>
  <c r="L1533" i="17"/>
  <c r="L1277" i="17"/>
  <c r="L893" i="17"/>
  <c r="L669" i="17"/>
  <c r="C669" i="17" s="1"/>
  <c r="L2081" i="17"/>
  <c r="C2081" i="17" s="1"/>
  <c r="L1633" i="17"/>
  <c r="C1633" i="17" s="1"/>
  <c r="L2326" i="17"/>
  <c r="L672" i="17"/>
  <c r="C672" i="17" s="1"/>
  <c r="L663" i="17"/>
  <c r="C663" i="17" s="1"/>
  <c r="L768" i="17"/>
  <c r="L796" i="17"/>
  <c r="L700" i="17"/>
  <c r="L668" i="17"/>
  <c r="C668" i="17" s="1"/>
  <c r="L2144" i="17"/>
  <c r="L1632" i="17"/>
  <c r="C1632" i="17" s="1"/>
  <c r="L2334" i="17"/>
  <c r="C2334" i="17" s="1"/>
  <c r="L660" i="17"/>
  <c r="C660" i="17" s="1"/>
  <c r="L896" i="17"/>
  <c r="C896" i="17" s="1"/>
  <c r="L800" i="17"/>
  <c r="L1636" i="17"/>
  <c r="L658" i="17"/>
  <c r="C658" i="17" s="1"/>
  <c r="L987" i="17"/>
  <c r="L699" i="17"/>
  <c r="L667" i="17"/>
  <c r="L2303" i="17"/>
  <c r="C2303" i="17" s="1"/>
  <c r="L2175" i="17"/>
  <c r="C2175" i="17" s="1"/>
  <c r="L1649" i="17"/>
  <c r="L145" i="17"/>
  <c r="L2314" i="17"/>
  <c r="L2313" i="17"/>
  <c r="L2304" i="17"/>
  <c r="L2253" i="17"/>
  <c r="L2252" i="17"/>
  <c r="L2204" i="17"/>
  <c r="L2203" i="17"/>
  <c r="L2202" i="17"/>
  <c r="L2201" i="17"/>
  <c r="L2153" i="17"/>
  <c r="L2152" i="17"/>
  <c r="L2149" i="17"/>
  <c r="L2097" i="17"/>
  <c r="L2096" i="17"/>
  <c r="L2095" i="17"/>
  <c r="L2462" i="17"/>
  <c r="L2094" i="17"/>
  <c r="L2461" i="17"/>
  <c r="L2044" i="17"/>
  <c r="L2460" i="17"/>
  <c r="L2043" i="17"/>
  <c r="L2415" i="17"/>
  <c r="L2042" i="17"/>
  <c r="L2414" i="17"/>
  <c r="L1969" i="17"/>
  <c r="L2413" i="17"/>
  <c r="L1968" i="17"/>
  <c r="L2412" i="17"/>
  <c r="L1967" i="17"/>
  <c r="L2411" i="17"/>
  <c r="L1897" i="17"/>
  <c r="L2410" i="17"/>
  <c r="L1896" i="17"/>
  <c r="L2365" i="17"/>
  <c r="L1881" i="17"/>
  <c r="L2364" i="17"/>
  <c r="L1778" i="17"/>
  <c r="L2363" i="17"/>
  <c r="L1777" i="17"/>
  <c r="L2362" i="17"/>
  <c r="L1776" i="17"/>
  <c r="L2361" i="17"/>
  <c r="L1650" i="17"/>
  <c r="L1458" i="17"/>
  <c r="L2255" i="17"/>
  <c r="L786" i="17"/>
  <c r="L2254" i="17"/>
  <c r="C754" i="17"/>
  <c r="L2256" i="17"/>
  <c r="L2205" i="17"/>
  <c r="L2098" i="17"/>
  <c r="L2045" i="17"/>
  <c r="L1970" i="17"/>
  <c r="L1898" i="17"/>
  <c r="L1785" i="17"/>
  <c r="L1676" i="17"/>
  <c r="C818" i="17"/>
  <c r="L1648" i="17"/>
  <c r="L1456" i="17"/>
  <c r="C722" i="17"/>
  <c r="L2034" i="17"/>
  <c r="L1966" i="17"/>
  <c r="L1874" i="17"/>
  <c r="L1775" i="17"/>
  <c r="L1647" i="17"/>
  <c r="L1455" i="17"/>
  <c r="L690" i="17"/>
  <c r="L2354" i="17"/>
  <c r="L2302" i="17"/>
  <c r="L2251" i="17"/>
  <c r="C2144" i="17"/>
  <c r="L2093" i="17"/>
  <c r="L2033" i="17"/>
  <c r="L1965" i="17"/>
  <c r="L1873" i="17"/>
  <c r="L1774" i="17"/>
  <c r="L1646" i="17"/>
  <c r="C1426" i="17"/>
  <c r="L2459" i="17"/>
  <c r="L2409" i="17"/>
  <c r="L2353" i="17"/>
  <c r="L2301" i="17"/>
  <c r="L2250" i="17"/>
  <c r="L2193" i="17"/>
  <c r="L2143" i="17"/>
  <c r="L2092" i="17"/>
  <c r="L2032" i="17"/>
  <c r="L1964" i="17"/>
  <c r="L1872" i="17"/>
  <c r="L1773" i="17"/>
  <c r="L1645" i="17"/>
  <c r="L1425" i="17"/>
  <c r="L625" i="17"/>
  <c r="L2458" i="17"/>
  <c r="L2408" i="17"/>
  <c r="L2352" i="17"/>
  <c r="L2300" i="17"/>
  <c r="L2249" i="17"/>
  <c r="L2192" i="17"/>
  <c r="L2091" i="17"/>
  <c r="L2031" i="17"/>
  <c r="L1963" i="17"/>
  <c r="L1871" i="17"/>
  <c r="L1772" i="17"/>
  <c r="L1644" i="17"/>
  <c r="L1423" i="17"/>
  <c r="L593" i="17"/>
  <c r="L2457" i="17"/>
  <c r="L2405" i="17"/>
  <c r="L2351" i="17"/>
  <c r="L2299" i="17"/>
  <c r="L2248" i="17"/>
  <c r="L2191" i="17"/>
  <c r="L2141" i="17"/>
  <c r="L2090" i="17"/>
  <c r="L2030" i="17"/>
  <c r="L1962" i="17"/>
  <c r="L1870" i="17"/>
  <c r="L1769" i="17"/>
  <c r="L1618" i="17"/>
  <c r="L1394" i="17"/>
  <c r="L561" i="17"/>
  <c r="L2450" i="17"/>
  <c r="L2400" i="17"/>
  <c r="L2350" i="17"/>
  <c r="L2298" i="17"/>
  <c r="L2240" i="17"/>
  <c r="L2190" i="17"/>
  <c r="L2140" i="17"/>
  <c r="L2089" i="17"/>
  <c r="L2029" i="17"/>
  <c r="L1961" i="17"/>
  <c r="L1869" i="17"/>
  <c r="L1768" i="17"/>
  <c r="L1617" i="17"/>
  <c r="L1393" i="17"/>
  <c r="L529" i="17"/>
  <c r="L2449" i="17"/>
  <c r="L2399" i="17"/>
  <c r="L2349" i="17"/>
  <c r="L2239" i="17"/>
  <c r="L2189" i="17"/>
  <c r="L2139" i="17"/>
  <c r="L2088" i="17"/>
  <c r="L2028" i="17"/>
  <c r="L1960" i="17"/>
  <c r="L1868" i="17"/>
  <c r="L1753" i="17"/>
  <c r="L1616" i="17"/>
  <c r="L1362" i="17"/>
  <c r="L497" i="17"/>
  <c r="L2448" i="17"/>
  <c r="L2398" i="17"/>
  <c r="L2348" i="17"/>
  <c r="L2290" i="17"/>
  <c r="L2238" i="17"/>
  <c r="L2188" i="17"/>
  <c r="L2138" i="17"/>
  <c r="L2080" i="17"/>
  <c r="L2027" i="17"/>
  <c r="L1952" i="17"/>
  <c r="L1865" i="17"/>
  <c r="L1746" i="17"/>
  <c r="L1615" i="17"/>
  <c r="L1361" i="17"/>
  <c r="L465" i="17"/>
  <c r="L2447" i="17"/>
  <c r="L2397" i="17"/>
  <c r="L2347" i="17"/>
  <c r="L2289" i="17"/>
  <c r="L2237" i="17"/>
  <c r="L2187" i="17"/>
  <c r="L2137" i="17"/>
  <c r="L2079" i="17"/>
  <c r="L2026" i="17"/>
  <c r="L1938" i="17"/>
  <c r="L1864" i="17"/>
  <c r="L1745" i="17"/>
  <c r="L1614" i="17"/>
  <c r="L1330" i="17"/>
  <c r="L433" i="17"/>
  <c r="L2446" i="17"/>
  <c r="L2396" i="17"/>
  <c r="L2346" i="17"/>
  <c r="L2288" i="17"/>
  <c r="L2236" i="17"/>
  <c r="L2186" i="17"/>
  <c r="L2130" i="17"/>
  <c r="L2078" i="17"/>
  <c r="L2025" i="17"/>
  <c r="L1937" i="17"/>
  <c r="L1842" i="17"/>
  <c r="L1744" i="17"/>
  <c r="L1613" i="17"/>
  <c r="L1329" i="17"/>
  <c r="L401" i="17"/>
  <c r="L2445" i="17"/>
  <c r="L2395" i="17"/>
  <c r="L2345" i="17"/>
  <c r="L2287" i="17"/>
  <c r="L2235" i="17"/>
  <c r="C2185" i="17"/>
  <c r="L2129" i="17"/>
  <c r="L2077" i="17"/>
  <c r="L2024" i="17"/>
  <c r="L1936" i="17"/>
  <c r="L1841" i="17"/>
  <c r="L1743" i="17"/>
  <c r="L1612" i="17"/>
  <c r="L1298" i="17"/>
  <c r="L369" i="17"/>
  <c r="L2444" i="17"/>
  <c r="L2394" i="17"/>
  <c r="L2344" i="17"/>
  <c r="L2286" i="17"/>
  <c r="L2234" i="17"/>
  <c r="L2184" i="17"/>
  <c r="L2128" i="17"/>
  <c r="L2076" i="17"/>
  <c r="L2016" i="17"/>
  <c r="L1935" i="17"/>
  <c r="L1840" i="17"/>
  <c r="L1742" i="17"/>
  <c r="L1297" i="17"/>
  <c r="L337" i="17"/>
  <c r="L2443" i="17"/>
  <c r="L2393" i="17"/>
  <c r="L2336" i="17"/>
  <c r="L2285" i="17"/>
  <c r="L2233" i="17"/>
  <c r="L2181" i="17"/>
  <c r="L2127" i="17"/>
  <c r="L2075" i="17"/>
  <c r="L2012" i="17"/>
  <c r="L1934" i="17"/>
  <c r="L1839" i="17"/>
  <c r="L1741" i="17"/>
  <c r="C1266" i="17"/>
  <c r="L305" i="17"/>
  <c r="L2442" i="17"/>
  <c r="L2386" i="17"/>
  <c r="L2335" i="17"/>
  <c r="L2284" i="17"/>
  <c r="L2226" i="17"/>
  <c r="C2176" i="17"/>
  <c r="L2126" i="17"/>
  <c r="L2074" i="17"/>
  <c r="L2011" i="17"/>
  <c r="L1933" i="17"/>
  <c r="L1838" i="17"/>
  <c r="L1740" i="17"/>
  <c r="L273" i="17"/>
  <c r="L2441" i="17"/>
  <c r="L2385" i="17"/>
  <c r="L2283" i="17"/>
  <c r="L2225" i="17"/>
  <c r="L2125" i="17"/>
  <c r="L2073" i="17"/>
  <c r="L2010" i="17"/>
  <c r="L1932" i="17"/>
  <c r="L1837" i="17"/>
  <c r="L1737" i="17"/>
  <c r="L1583" i="17"/>
  <c r="L1234" i="17"/>
  <c r="L241" i="17"/>
  <c r="L2440" i="17"/>
  <c r="L2384" i="17"/>
  <c r="L2333" i="17"/>
  <c r="L2282" i="17"/>
  <c r="L2224" i="17"/>
  <c r="C2174" i="17"/>
  <c r="L2124" i="17"/>
  <c r="L2066" i="17"/>
  <c r="L2002" i="17"/>
  <c r="L1931" i="17"/>
  <c r="L1836" i="17"/>
  <c r="L1714" i="17"/>
  <c r="L1233" i="17"/>
  <c r="L209" i="17"/>
  <c r="L2437" i="17"/>
  <c r="L2383" i="17"/>
  <c r="L2332" i="17"/>
  <c r="L2281" i="17"/>
  <c r="L2223" i="17"/>
  <c r="L2173" i="17"/>
  <c r="L2123" i="17"/>
  <c r="L2001" i="17"/>
  <c r="L1930" i="17"/>
  <c r="L1833" i="17"/>
  <c r="L1713" i="17"/>
  <c r="C1554" i="17"/>
  <c r="L1202" i="17"/>
  <c r="L177" i="17"/>
  <c r="L2432" i="17"/>
  <c r="L2382" i="17"/>
  <c r="L2331" i="17"/>
  <c r="L2280" i="17"/>
  <c r="C2172" i="17"/>
  <c r="L2122" i="17"/>
  <c r="L2064" i="17"/>
  <c r="L2000" i="17"/>
  <c r="L1929" i="17"/>
  <c r="L1832" i="17"/>
  <c r="L1712" i="17"/>
  <c r="L1553" i="17"/>
  <c r="L1170" i="17"/>
  <c r="L18" i="17"/>
  <c r="L50" i="17"/>
  <c r="L82" i="17"/>
  <c r="L114" i="17"/>
  <c r="L146" i="17"/>
  <c r="L178" i="17"/>
  <c r="L210" i="17"/>
  <c r="L242" i="17"/>
  <c r="L274" i="17"/>
  <c r="L306" i="17"/>
  <c r="L338" i="17"/>
  <c r="L370" i="17"/>
  <c r="L402" i="17"/>
  <c r="L434" i="17"/>
  <c r="L466" i="17"/>
  <c r="L498" i="17"/>
  <c r="L530" i="17"/>
  <c r="L562" i="17"/>
  <c r="L594" i="17"/>
  <c r="L626" i="17"/>
  <c r="L691" i="17"/>
  <c r="L723" i="17"/>
  <c r="L819" i="17"/>
  <c r="L851" i="17"/>
  <c r="L883" i="17"/>
  <c r="L915" i="17"/>
  <c r="L947" i="17"/>
  <c r="L979" i="17"/>
  <c r="L1011" i="17"/>
  <c r="L1043" i="17"/>
  <c r="L1075" i="17"/>
  <c r="L1107" i="17"/>
  <c r="L1139" i="17"/>
  <c r="L1171" i="17"/>
  <c r="L1203" i="17"/>
  <c r="L1235" i="17"/>
  <c r="C1267" i="17"/>
  <c r="L1299" i="17"/>
  <c r="L1331" i="17"/>
  <c r="L1363" i="17"/>
  <c r="L1395" i="17"/>
  <c r="L1427" i="17"/>
  <c r="L1459" i="17"/>
  <c r="L1491" i="17"/>
  <c r="L1523" i="17"/>
  <c r="C1555" i="17"/>
  <c r="L1587" i="17"/>
  <c r="L1619" i="17"/>
  <c r="L1651" i="17"/>
  <c r="L1683" i="17"/>
  <c r="L1715" i="17"/>
  <c r="L1747" i="17"/>
  <c r="L1779" i="17"/>
  <c r="L1811" i="17"/>
  <c r="L1843" i="17"/>
  <c r="L1875" i="17"/>
  <c r="L1907" i="17"/>
  <c r="L1939" i="17"/>
  <c r="L1971" i="17"/>
  <c r="L2003" i="17"/>
  <c r="L2035" i="17"/>
  <c r="L2067" i="17"/>
  <c r="L2099" i="17"/>
  <c r="L2163" i="17"/>
  <c r="L2195" i="17"/>
  <c r="L2227" i="17"/>
  <c r="L2259" i="17"/>
  <c r="L2291" i="17"/>
  <c r="C2323" i="17"/>
  <c r="L2355" i="17"/>
  <c r="L2387" i="17"/>
  <c r="L2419" i="17"/>
  <c r="L2451" i="17"/>
  <c r="L19" i="17"/>
  <c r="L51" i="17"/>
  <c r="L83" i="17"/>
  <c r="L115" i="17"/>
  <c r="L147" i="17"/>
  <c r="L179" i="17"/>
  <c r="L211" i="17"/>
  <c r="L243" i="17"/>
  <c r="L275" i="17"/>
  <c r="L307" i="17"/>
  <c r="L339" i="17"/>
  <c r="L371" i="17"/>
  <c r="L403" i="17"/>
  <c r="L435" i="17"/>
  <c r="L467" i="17"/>
  <c r="L499" i="17"/>
  <c r="L531" i="17"/>
  <c r="L563" i="17"/>
  <c r="L595" i="17"/>
  <c r="L627" i="17"/>
  <c r="L659" i="17"/>
  <c r="L692" i="17"/>
  <c r="L724" i="17"/>
  <c r="L788" i="17"/>
  <c r="L820" i="17"/>
  <c r="L852" i="17"/>
  <c r="L884" i="17"/>
  <c r="L916" i="17"/>
  <c r="L948" i="17"/>
  <c r="L980" i="17"/>
  <c r="L1012" i="17"/>
  <c r="L1044" i="17"/>
  <c r="L1076" i="17"/>
  <c r="L1108" i="17"/>
  <c r="L1172" i="17"/>
  <c r="L1204" i="17"/>
  <c r="L1236" i="17"/>
  <c r="C1268" i="17"/>
  <c r="L1300" i="17"/>
  <c r="L1332" i="17"/>
  <c r="L1364" i="17"/>
  <c r="L1396" i="17"/>
  <c r="L1428" i="17"/>
  <c r="L1524" i="17"/>
  <c r="C1556" i="17"/>
  <c r="L1588" i="17"/>
  <c r="C1620" i="17"/>
  <c r="L1652" i="17"/>
  <c r="L1684" i="17"/>
  <c r="L1716" i="17"/>
  <c r="L1748" i="17"/>
  <c r="L1780" i="17"/>
  <c r="L1812" i="17"/>
  <c r="L1844" i="17"/>
  <c r="L1876" i="17"/>
  <c r="L1908" i="17"/>
  <c r="L1940" i="17"/>
  <c r="L1972" i="17"/>
  <c r="L2004" i="17"/>
  <c r="L2036" i="17"/>
  <c r="L2068" i="17"/>
  <c r="L2100" i="17"/>
  <c r="L2132" i="17"/>
  <c r="L2164" i="17"/>
  <c r="L2196" i="17"/>
  <c r="L2228" i="17"/>
  <c r="L2260" i="17"/>
  <c r="L2292" i="17"/>
  <c r="L2324" i="17"/>
  <c r="L2356" i="17"/>
  <c r="L2388" i="17"/>
  <c r="L2420" i="17"/>
  <c r="L2452" i="17"/>
  <c r="L20" i="17"/>
  <c r="L52" i="17"/>
  <c r="L84" i="17"/>
  <c r="L116" i="17"/>
  <c r="L148" i="17"/>
  <c r="L180" i="17"/>
  <c r="L212" i="17"/>
  <c r="L244" i="17"/>
  <c r="L276" i="17"/>
  <c r="L308" i="17"/>
  <c r="L340" i="17"/>
  <c r="L372" i="17"/>
  <c r="L404" i="17"/>
  <c r="L436" i="17"/>
  <c r="L468" i="17"/>
  <c r="L500" i="17"/>
  <c r="L532" i="17"/>
  <c r="L564" i="17"/>
  <c r="L596" i="17"/>
  <c r="L628" i="17"/>
  <c r="L693" i="17"/>
  <c r="L725" i="17"/>
  <c r="L789" i="17"/>
  <c r="L821" i="17"/>
  <c r="L853" i="17"/>
  <c r="L885" i="17"/>
  <c r="L917" i="17"/>
  <c r="L949" i="17"/>
  <c r="L981" i="17"/>
  <c r="L1013" i="17"/>
  <c r="L1045" i="17"/>
  <c r="L1077" i="17"/>
  <c r="L1109" i="17"/>
  <c r="C1141" i="17"/>
  <c r="L1173" i="17"/>
  <c r="L1205" i="17"/>
  <c r="L1237" i="17"/>
  <c r="L1301" i="17"/>
  <c r="L1333" i="17"/>
  <c r="L1365" i="17"/>
  <c r="L1397" i="17"/>
  <c r="L1429" i="17"/>
  <c r="L1493" i="17"/>
  <c r="L1525" i="17"/>
  <c r="C1557" i="17"/>
  <c r="L1589" i="17"/>
  <c r="L1653" i="17"/>
  <c r="L1685" i="17"/>
  <c r="L1717" i="17"/>
  <c r="L1749" i="17"/>
  <c r="L1781" i="17"/>
  <c r="L1813" i="17"/>
  <c r="L1845" i="17"/>
  <c r="L1877" i="17"/>
  <c r="L1909" i="17"/>
  <c r="L1941" i="17"/>
  <c r="L1973" i="17"/>
  <c r="L2005" i="17"/>
  <c r="L2069" i="17"/>
  <c r="L2101" i="17"/>
  <c r="L2133" i="17"/>
  <c r="L2165" i="17"/>
  <c r="L2197" i="17"/>
  <c r="L2229" i="17"/>
  <c r="L2261" i="17"/>
  <c r="L2293" i="17"/>
  <c r="C2325" i="17"/>
  <c r="L2357" i="17"/>
  <c r="L2389" i="17"/>
  <c r="L2421" i="17"/>
  <c r="L2453" i="17"/>
  <c r="L21" i="17"/>
  <c r="L53" i="17"/>
  <c r="L85" i="17"/>
  <c r="L117" i="17"/>
  <c r="L149" i="17"/>
  <c r="L181" i="17"/>
  <c r="L213" i="17"/>
  <c r="L245" i="17"/>
  <c r="L277" i="17"/>
  <c r="L309" i="17"/>
  <c r="L341" i="17"/>
  <c r="L373" i="17"/>
  <c r="L405" i="17"/>
  <c r="L437" i="17"/>
  <c r="L469" i="17"/>
  <c r="L501" i="17"/>
  <c r="L533" i="17"/>
  <c r="L565" i="17"/>
  <c r="L597" i="17"/>
  <c r="L629" i="17"/>
  <c r="C661" i="17"/>
  <c r="L694" i="17"/>
  <c r="L726" i="17"/>
  <c r="C758" i="17"/>
  <c r="L790" i="17"/>
  <c r="L822" i="17"/>
  <c r="L854" i="17"/>
  <c r="L886" i="17"/>
  <c r="L918" i="17"/>
  <c r="L950" i="17"/>
  <c r="L982" i="17"/>
  <c r="L1014" i="17"/>
  <c r="L1046" i="17"/>
  <c r="L1078" i="17"/>
  <c r="L1110" i="17"/>
  <c r="C1142" i="17"/>
  <c r="L1174" i="17"/>
  <c r="L1206" i="17"/>
  <c r="L1238" i="17"/>
  <c r="L1270" i="17"/>
  <c r="L1302" i="17"/>
  <c r="L1334" i="17"/>
  <c r="L1366" i="17"/>
  <c r="L1398" i="17"/>
  <c r="L1430" i="17"/>
  <c r="L1462" i="17"/>
  <c r="L1494" i="17"/>
  <c r="L1526" i="17"/>
  <c r="L1558" i="17"/>
  <c r="L1622" i="17"/>
  <c r="L1654" i="17"/>
  <c r="L1686" i="17"/>
  <c r="L1718" i="17"/>
  <c r="L1750" i="17"/>
  <c r="L1782" i="17"/>
  <c r="L1814" i="17"/>
  <c r="L1846" i="17"/>
  <c r="L1878" i="17"/>
  <c r="L1910" i="17"/>
  <c r="L1942" i="17"/>
  <c r="L1974" i="17"/>
  <c r="L2006" i="17"/>
  <c r="L2038" i="17"/>
  <c r="L2070" i="17"/>
  <c r="L2102" i="17"/>
  <c r="L2134" i="17"/>
  <c r="L2166" i="17"/>
  <c r="L2198" i="17"/>
  <c r="L2230" i="17"/>
  <c r="L2262" i="17"/>
  <c r="L2294" i="17"/>
  <c r="C2326" i="17"/>
  <c r="L2358" i="17"/>
  <c r="L2390" i="17"/>
  <c r="L2422" i="17"/>
  <c r="L2454" i="17"/>
  <c r="L22" i="17"/>
  <c r="L54" i="17"/>
  <c r="L86" i="17"/>
  <c r="L118" i="17"/>
  <c r="L150" i="17"/>
  <c r="L182" i="17"/>
  <c r="L214" i="17"/>
  <c r="L246" i="17"/>
  <c r="L278" i="17"/>
  <c r="L310" i="17"/>
  <c r="L342" i="17"/>
  <c r="L374" i="17"/>
  <c r="L406" i="17"/>
  <c r="L438" i="17"/>
  <c r="L470" i="17"/>
  <c r="C502" i="17"/>
  <c r="L534" i="17"/>
  <c r="L566" i="17"/>
  <c r="L598" i="17"/>
  <c r="L630" i="17"/>
  <c r="L727" i="17"/>
  <c r="L791" i="17"/>
  <c r="L823" i="17"/>
  <c r="L855" i="17"/>
  <c r="L887" i="17"/>
  <c r="L919" i="17"/>
  <c r="L951" i="17"/>
  <c r="L983" i="17"/>
  <c r="L1015" i="17"/>
  <c r="L1047" i="17"/>
  <c r="L1079" i="17"/>
  <c r="L1111" i="17"/>
  <c r="L1143" i="17"/>
  <c r="L1175" i="17"/>
  <c r="L1207" i="17"/>
  <c r="L1239" i="17"/>
  <c r="L1271" i="17"/>
  <c r="L1303" i="17"/>
  <c r="L1335" i="17"/>
  <c r="C1367" i="17"/>
  <c r="C1399" i="17"/>
  <c r="L1431" i="17"/>
  <c r="L1463" i="17"/>
  <c r="L1495" i="17"/>
  <c r="L1527" i="17"/>
  <c r="L1559" i="17"/>
  <c r="C1623" i="17"/>
  <c r="L1655" i="17"/>
  <c r="L1687" i="17"/>
  <c r="L1719" i="17"/>
  <c r="L1751" i="17"/>
  <c r="L1783" i="17"/>
  <c r="L1815" i="17"/>
  <c r="L1847" i="17"/>
  <c r="L1879" i="17"/>
  <c r="L1911" i="17"/>
  <c r="L1943" i="17"/>
  <c r="L1975" i="17"/>
  <c r="L2007" i="17"/>
  <c r="L2071" i="17"/>
  <c r="L2103" i="17"/>
  <c r="L2135" i="17"/>
  <c r="L2167" i="17"/>
  <c r="L2199" i="17"/>
  <c r="L2231" i="17"/>
  <c r="L2263" i="17"/>
  <c r="L2295" i="17"/>
  <c r="L2359" i="17"/>
  <c r="L2391" i="17"/>
  <c r="L2423" i="17"/>
  <c r="L2455" i="17"/>
  <c r="L23" i="17"/>
  <c r="L55" i="17"/>
  <c r="L87" i="17"/>
  <c r="L119" i="17"/>
  <c r="L151" i="17"/>
  <c r="L183" i="17"/>
  <c r="L215" i="17"/>
  <c r="L247" i="17"/>
  <c r="L279" i="17"/>
  <c r="L311" i="17"/>
  <c r="L343" i="17"/>
  <c r="L375" i="17"/>
  <c r="L407" i="17"/>
  <c r="L439" i="17"/>
  <c r="L471" i="17"/>
  <c r="L503" i="17"/>
  <c r="L535" i="17"/>
  <c r="L567" i="17"/>
  <c r="L599" i="17"/>
  <c r="L631" i="17"/>
  <c r="C696" i="17"/>
  <c r="L728" i="17"/>
  <c r="L760" i="17"/>
  <c r="L792" i="17"/>
  <c r="L824" i="17"/>
  <c r="L856" i="17"/>
  <c r="L888" i="17"/>
  <c r="L920" i="17"/>
  <c r="L952" i="17"/>
  <c r="L984" i="17"/>
  <c r="L1016" i="17"/>
  <c r="L1048" i="17"/>
  <c r="L1080" i="17"/>
  <c r="L1112" i="17"/>
  <c r="L1144" i="17"/>
  <c r="L1176" i="17"/>
  <c r="L1208" i="17"/>
  <c r="L1240" i="17"/>
  <c r="L1272" i="17"/>
  <c r="L1304" i="17"/>
  <c r="L1368" i="17"/>
  <c r="L1432" i="17"/>
  <c r="L1496" i="17"/>
  <c r="L1528" i="17"/>
  <c r="C1560" i="17"/>
  <c r="C1592" i="17"/>
  <c r="L1624" i="17"/>
  <c r="L1656" i="17"/>
  <c r="L1688" i="17"/>
  <c r="L1720" i="17"/>
  <c r="L1752" i="17"/>
  <c r="L1784" i="17"/>
  <c r="L1816" i="17"/>
  <c r="L1848" i="17"/>
  <c r="L1880" i="17"/>
  <c r="L1912" i="17"/>
  <c r="L1944" i="17"/>
  <c r="L1976" i="17"/>
  <c r="L2008" i="17"/>
  <c r="L2040" i="17"/>
  <c r="L2072" i="17"/>
  <c r="L2104" i="17"/>
  <c r="L2136" i="17"/>
  <c r="L2168" i="17"/>
  <c r="L2200" i="17"/>
  <c r="L2232" i="17"/>
  <c r="L2264" i="17"/>
  <c r="L2296" i="17"/>
  <c r="L2360" i="17"/>
  <c r="L2392" i="17"/>
  <c r="L2424" i="17"/>
  <c r="L2456" i="17"/>
  <c r="L1529" i="17"/>
  <c r="L24" i="17"/>
  <c r="L56" i="17"/>
  <c r="L88" i="17"/>
  <c r="L120" i="17"/>
  <c r="L152" i="17"/>
  <c r="L184" i="17"/>
  <c r="L216" i="17"/>
  <c r="L248" i="17"/>
  <c r="L280" i="17"/>
  <c r="L312" i="17"/>
  <c r="L344" i="17"/>
  <c r="L376" i="17"/>
  <c r="L408" i="17"/>
  <c r="L440" i="17"/>
  <c r="L472" i="17"/>
  <c r="L504" i="17"/>
  <c r="L536" i="17"/>
  <c r="L568" i="17"/>
  <c r="L600" i="17"/>
  <c r="L632" i="17"/>
  <c r="L729" i="17"/>
  <c r="L761" i="17"/>
  <c r="C793" i="17"/>
  <c r="L825" i="17"/>
  <c r="L857" i="17"/>
  <c r="L889" i="17"/>
  <c r="L921" i="17"/>
  <c r="L953" i="17"/>
  <c r="L985" i="17"/>
  <c r="L1017" i="17"/>
  <c r="L1049" i="17"/>
  <c r="L1081" i="17"/>
  <c r="L1113" i="17"/>
  <c r="L1145" i="17"/>
  <c r="L1177" i="17"/>
  <c r="L1209" i="17"/>
  <c r="L1241" i="17"/>
  <c r="L1305" i="17"/>
  <c r="L1337" i="17"/>
  <c r="C1369" i="17"/>
  <c r="L1401" i="17"/>
  <c r="L1433" i="17"/>
  <c r="L1465" i="17"/>
  <c r="L1497" i="17"/>
  <c r="L1561" i="17"/>
  <c r="L1593" i="17"/>
  <c r="L1625" i="17"/>
  <c r="L1657" i="17"/>
  <c r="L1689" i="17"/>
  <c r="L1721" i="17"/>
  <c r="L1849" i="17"/>
  <c r="L1945" i="17"/>
  <c r="L1977" i="17"/>
  <c r="L2009" i="17"/>
  <c r="L2041" i="17"/>
  <c r="L2105" i="17"/>
  <c r="L25" i="17"/>
  <c r="L57" i="17"/>
  <c r="L89" i="17"/>
  <c r="L121" i="17"/>
  <c r="L153" i="17"/>
  <c r="L185" i="17"/>
  <c r="L217" i="17"/>
  <c r="L249" i="17"/>
  <c r="L281" i="17"/>
  <c r="L313" i="17"/>
  <c r="L345" i="17"/>
  <c r="L377" i="17"/>
  <c r="L409" i="17"/>
  <c r="L441" i="17"/>
  <c r="L473" i="17"/>
  <c r="C505" i="17"/>
  <c r="L537" i="17"/>
  <c r="L569" i="17"/>
  <c r="L601" i="17"/>
  <c r="L633" i="17"/>
  <c r="L665" i="17"/>
  <c r="C698" i="17"/>
  <c r="L730" i="17"/>
  <c r="L762" i="17"/>
  <c r="L826" i="17"/>
  <c r="L858" i="17"/>
  <c r="L890" i="17"/>
  <c r="L922" i="17"/>
  <c r="L954" i="17"/>
  <c r="L986" i="17"/>
  <c r="L1018" i="17"/>
  <c r="L1050" i="17"/>
  <c r="L1082" i="17"/>
  <c r="L1114" i="17"/>
  <c r="C1146" i="17"/>
  <c r="L1178" i="17"/>
  <c r="L1210" i="17"/>
  <c r="L1242" i="17"/>
  <c r="L1274" i="17"/>
  <c r="L1306" i="17"/>
  <c r="L1338" i="17"/>
  <c r="L1370" i="17"/>
  <c r="L1402" i="17"/>
  <c r="L1434" i="17"/>
  <c r="C1466" i="17"/>
  <c r="L1498" i="17"/>
  <c r="L1530" i="17"/>
  <c r="L1562" i="17"/>
  <c r="L1594" i="17"/>
  <c r="L1658" i="17"/>
  <c r="L1690" i="17"/>
  <c r="L1722" i="17"/>
  <c r="L1754" i="17"/>
  <c r="L1786" i="17"/>
  <c r="L1818" i="17"/>
  <c r="L1850" i="17"/>
  <c r="L1882" i="17"/>
  <c r="L1914" i="17"/>
  <c r="L1946" i="17"/>
  <c r="L1978" i="17"/>
  <c r="L26" i="17"/>
  <c r="L58" i="17"/>
  <c r="L90" i="17"/>
  <c r="L122" i="17"/>
  <c r="L154" i="17"/>
  <c r="L186" i="17"/>
  <c r="L218" i="17"/>
  <c r="L250" i="17"/>
  <c r="L282" i="17"/>
  <c r="L314" i="17"/>
  <c r="L346" i="17"/>
  <c r="L378" i="17"/>
  <c r="L410" i="17"/>
  <c r="L442" i="17"/>
  <c r="L474" i="17"/>
  <c r="L506" i="17"/>
  <c r="L538" i="17"/>
  <c r="L570" i="17"/>
  <c r="L602" i="17"/>
  <c r="C634" i="17"/>
  <c r="C667" i="17"/>
  <c r="C699" i="17"/>
  <c r="L731" i="17"/>
  <c r="L763" i="17"/>
  <c r="L795" i="17"/>
  <c r="L827" i="17"/>
  <c r="L859" i="17"/>
  <c r="L891" i="17"/>
  <c r="L923" i="17"/>
  <c r="L955" i="17"/>
  <c r="C987" i="17"/>
  <c r="L1019" i="17"/>
  <c r="L1051" i="17"/>
  <c r="L1083" i="17"/>
  <c r="L1115" i="17"/>
  <c r="L1147" i="17"/>
  <c r="L1179" i="17"/>
  <c r="L1211" i="17"/>
  <c r="L1243" i="17"/>
  <c r="L1275" i="17"/>
  <c r="L1307" i="17"/>
  <c r="L1339" i="17"/>
  <c r="L1371" i="17"/>
  <c r="L1403" i="17"/>
  <c r="L1435" i="17"/>
  <c r="L1467" i="17"/>
  <c r="L1499" i="17"/>
  <c r="L1531" i="17"/>
  <c r="L1563" i="17"/>
  <c r="L1595" i="17"/>
  <c r="L1627" i="17"/>
  <c r="L1659" i="17"/>
  <c r="L1691" i="17"/>
  <c r="L1723" i="17"/>
  <c r="L1755" i="17"/>
  <c r="L1787" i="17"/>
  <c r="L1819" i="17"/>
  <c r="L1851" i="17"/>
  <c r="L1883" i="17"/>
  <c r="L1915" i="17"/>
  <c r="L1947" i="17"/>
  <c r="L27" i="17"/>
  <c r="L59" i="17"/>
  <c r="L91" i="17"/>
  <c r="L123" i="17"/>
  <c r="L155" i="17"/>
  <c r="L187" i="17"/>
  <c r="L219" i="17"/>
  <c r="L251" i="17"/>
  <c r="L283" i="17"/>
  <c r="L315" i="17"/>
  <c r="L347" i="17"/>
  <c r="L379" i="17"/>
  <c r="L411" i="17"/>
  <c r="L443" i="17"/>
  <c r="L475" i="17"/>
  <c r="L507" i="17"/>
  <c r="L539" i="17"/>
  <c r="L571" i="17"/>
  <c r="L603" i="17"/>
  <c r="L635" i="17"/>
  <c r="C700" i="17"/>
  <c r="L732" i="17"/>
  <c r="C796" i="17"/>
  <c r="L828" i="17"/>
  <c r="L860" i="17"/>
  <c r="L892" i="17"/>
  <c r="L924" i="17"/>
  <c r="L956" i="17"/>
  <c r="L988" i="17"/>
  <c r="L1020" i="17"/>
  <c r="L1052" i="17"/>
  <c r="L1084" i="17"/>
  <c r="L1116" i="17"/>
  <c r="L1148" i="17"/>
  <c r="L1180" i="17"/>
  <c r="L1212" i="17"/>
  <c r="L1244" i="17"/>
  <c r="L1276" i="17"/>
  <c r="L1308" i="17"/>
  <c r="L1340" i="17"/>
  <c r="L1372" i="17"/>
  <c r="L1404" i="17"/>
  <c r="L1436" i="17"/>
  <c r="L1468" i="17"/>
  <c r="L1500" i="17"/>
  <c r="L1532" i="17"/>
  <c r="L1564" i="17"/>
  <c r="L1596" i="17"/>
  <c r="L1628" i="17"/>
  <c r="L1660" i="17"/>
  <c r="L1692" i="17"/>
  <c r="L1724" i="17"/>
  <c r="L1756" i="17"/>
  <c r="L1788" i="17"/>
  <c r="L1820" i="17"/>
  <c r="L1852" i="17"/>
  <c r="L1884" i="17"/>
  <c r="L1916" i="17"/>
  <c r="L1948" i="17"/>
  <c r="L1980" i="17"/>
  <c r="L28" i="17"/>
  <c r="L60" i="17"/>
  <c r="L92" i="17"/>
  <c r="L124" i="17"/>
  <c r="L156" i="17"/>
  <c r="L188" i="17"/>
  <c r="L220" i="17"/>
  <c r="L252" i="17"/>
  <c r="L284" i="17"/>
  <c r="L316" i="17"/>
  <c r="L348" i="17"/>
  <c r="L380" i="17"/>
  <c r="L412" i="17"/>
  <c r="L444" i="17"/>
  <c r="L476" i="17"/>
  <c r="L508" i="17"/>
  <c r="L540" i="17"/>
  <c r="L572" i="17"/>
  <c r="L604" i="17"/>
  <c r="L636" i="17"/>
  <c r="L701" i="17"/>
  <c r="L733" i="17"/>
  <c r="L765" i="17"/>
  <c r="L797" i="17"/>
  <c r="L829" i="17"/>
  <c r="L861" i="17"/>
  <c r="C893" i="17"/>
  <c r="L925" i="17"/>
  <c r="L957" i="17"/>
  <c r="L989" i="17"/>
  <c r="L1021" i="17"/>
  <c r="L1053" i="17"/>
  <c r="L1085" i="17"/>
  <c r="L1117" i="17"/>
  <c r="L1149" i="17"/>
  <c r="L1181" i="17"/>
  <c r="L1213" i="17"/>
  <c r="L1245" i="17"/>
  <c r="C1277" i="17"/>
  <c r="L1309" i="17"/>
  <c r="L1341" i="17"/>
  <c r="L1373" i="17"/>
  <c r="L1405" i="17"/>
  <c r="L1437" i="17"/>
  <c r="L1469" i="17"/>
  <c r="L1501" i="17"/>
  <c r="C1533" i="17"/>
  <c r="L1565" i="17"/>
  <c r="L1597" i="17"/>
  <c r="L1629" i="17"/>
  <c r="L1661" i="17"/>
  <c r="L1693" i="17"/>
  <c r="L1725" i="17"/>
  <c r="L1757" i="17"/>
  <c r="L1789" i="17"/>
  <c r="L1821" i="17"/>
  <c r="L1853" i="17"/>
  <c r="L1885" i="17"/>
  <c r="L1917" i="17"/>
  <c r="L1949" i="17"/>
  <c r="L1981" i="17"/>
  <c r="L2013" i="17"/>
  <c r="L29" i="17"/>
  <c r="L61" i="17"/>
  <c r="L93" i="17"/>
  <c r="L125" i="17"/>
  <c r="L157" i="17"/>
  <c r="L189" i="17"/>
  <c r="L221" i="17"/>
  <c r="L253" i="17"/>
  <c r="L285" i="17"/>
  <c r="L317" i="17"/>
  <c r="L349" i="17"/>
  <c r="L381" i="17"/>
  <c r="L413" i="17"/>
  <c r="L445" i="17"/>
  <c r="L477" i="17"/>
  <c r="L509" i="17"/>
  <c r="L541" i="17"/>
  <c r="L573" i="17"/>
  <c r="L605" i="17"/>
  <c r="L637" i="17"/>
  <c r="C670" i="17"/>
  <c r="C702" i="17"/>
  <c r="L734" i="17"/>
  <c r="C766" i="17"/>
  <c r="L830" i="17"/>
  <c r="L862" i="17"/>
  <c r="L894" i="17"/>
  <c r="L926" i="17"/>
  <c r="L958" i="17"/>
  <c r="L990" i="17"/>
  <c r="L1022" i="17"/>
  <c r="L1054" i="17"/>
  <c r="L1086" i="17"/>
  <c r="L1118" i="17"/>
  <c r="L1150" i="17"/>
  <c r="L1182" i="17"/>
  <c r="L1214" i="17"/>
  <c r="L1246" i="17"/>
  <c r="L1278" i="17"/>
  <c r="L1310" i="17"/>
  <c r="L1342" i="17"/>
  <c r="L1374" i="17"/>
  <c r="L1406" i="17"/>
  <c r="L1438" i="17"/>
  <c r="L1470" i="17"/>
  <c r="L1502" i="17"/>
  <c r="L1566" i="17"/>
  <c r="L1598" i="17"/>
  <c r="L1630" i="17"/>
  <c r="L1662" i="17"/>
  <c r="L1694" i="17"/>
  <c r="L1726" i="17"/>
  <c r="L1758" i="17"/>
  <c r="L1790" i="17"/>
  <c r="L1822" i="17"/>
  <c r="L1854" i="17"/>
  <c r="L1886" i="17"/>
  <c r="L1918" i="17"/>
  <c r="L1950" i="17"/>
  <c r="L1982" i="17"/>
  <c r="L2014" i="17"/>
  <c r="L30" i="17"/>
  <c r="L62" i="17"/>
  <c r="L94" i="17"/>
  <c r="L126" i="17"/>
  <c r="L158" i="17"/>
  <c r="L190" i="17"/>
  <c r="L222" i="17"/>
  <c r="L254" i="17"/>
  <c r="L286" i="17"/>
  <c r="L318" i="17"/>
  <c r="L350" i="17"/>
  <c r="L382" i="17"/>
  <c r="L414" i="17"/>
  <c r="L446" i="17"/>
  <c r="L478" i="17"/>
  <c r="L510" i="17"/>
  <c r="L542" i="17"/>
  <c r="L574" i="17"/>
  <c r="C606" i="17"/>
  <c r="L638" i="17"/>
  <c r="C671" i="17"/>
  <c r="C703" i="17"/>
  <c r="L735" i="17"/>
  <c r="L767" i="17"/>
  <c r="L831" i="17"/>
  <c r="L863" i="17"/>
  <c r="C895" i="17"/>
  <c r="L927" i="17"/>
  <c r="L959" i="17"/>
  <c r="L991" i="17"/>
  <c r="L1023" i="17"/>
  <c r="L1055" i="17"/>
  <c r="L1087" i="17"/>
  <c r="L1119" i="17"/>
  <c r="L1151" i="17"/>
  <c r="L1183" i="17"/>
  <c r="L1215" i="17"/>
  <c r="L1247" i="17"/>
  <c r="L1311" i="17"/>
  <c r="L1343" i="17"/>
  <c r="L1375" i="17"/>
  <c r="L1407" i="17"/>
  <c r="L1439" i="17"/>
  <c r="L1471" i="17"/>
  <c r="L1503" i="17"/>
  <c r="L1535" i="17"/>
  <c r="L1567" i="17"/>
  <c r="L1599" i="17"/>
  <c r="L1631" i="17"/>
  <c r="L1663" i="17"/>
  <c r="L1695" i="17"/>
  <c r="L1727" i="17"/>
  <c r="L1759" i="17"/>
  <c r="L1791" i="17"/>
  <c r="L1823" i="17"/>
  <c r="L1855" i="17"/>
  <c r="L1887" i="17"/>
  <c r="L1919" i="17"/>
  <c r="L1951" i="17"/>
  <c r="L1983" i="17"/>
  <c r="L2015" i="17"/>
  <c r="L2047" i="17"/>
  <c r="L31" i="17"/>
  <c r="L63" i="17"/>
  <c r="L95" i="17"/>
  <c r="L127" i="17"/>
  <c r="L159" i="17"/>
  <c r="L191" i="17"/>
  <c r="L223" i="17"/>
  <c r="L255" i="17"/>
  <c r="L287" i="17"/>
  <c r="L319" i="17"/>
  <c r="L351" i="17"/>
  <c r="L383" i="17"/>
  <c r="L415" i="17"/>
  <c r="L447" i="17"/>
  <c r="L479" i="17"/>
  <c r="L511" i="17"/>
  <c r="L543" i="17"/>
  <c r="L575" i="17"/>
  <c r="L639" i="17"/>
  <c r="C704" i="17"/>
  <c r="L736" i="17"/>
  <c r="C768" i="17"/>
  <c r="C800" i="17"/>
  <c r="L832" i="17"/>
  <c r="L864" i="17"/>
  <c r="L928" i="17"/>
  <c r="L960" i="17"/>
  <c r="L992" i="17"/>
  <c r="L1024" i="17"/>
  <c r="L1056" i="17"/>
  <c r="L1088" i="17"/>
  <c r="L1120" i="17"/>
  <c r="L1152" i="17"/>
  <c r="L1184" i="17"/>
  <c r="L1216" i="17"/>
  <c r="L1248" i="17"/>
  <c r="L1280" i="17"/>
  <c r="L1312" i="17"/>
  <c r="L1376" i="17"/>
  <c r="L1408" i="17"/>
  <c r="L1440" i="17"/>
  <c r="L1472" i="17"/>
  <c r="C1504" i="17"/>
  <c r="L1536" i="17"/>
  <c r="L1568" i="17"/>
  <c r="L1600" i="17"/>
  <c r="L1664" i="17"/>
  <c r="L1696" i="17"/>
  <c r="L1728" i="17"/>
  <c r="L1760" i="17"/>
  <c r="L1792" i="17"/>
  <c r="L1824" i="17"/>
  <c r="L1856" i="17"/>
  <c r="L1888" i="17"/>
  <c r="L1920" i="17"/>
  <c r="L32" i="17"/>
  <c r="L64" i="17"/>
  <c r="L96" i="17"/>
  <c r="L128" i="17"/>
  <c r="L160" i="17"/>
  <c r="L192" i="17"/>
  <c r="L224" i="17"/>
  <c r="L256" i="17"/>
  <c r="L288" i="17"/>
  <c r="L320" i="17"/>
  <c r="L352" i="17"/>
  <c r="L384" i="17"/>
  <c r="L416" i="17"/>
  <c r="L448" i="17"/>
  <c r="L480" i="17"/>
  <c r="L544" i="17"/>
  <c r="L576" i="17"/>
  <c r="L640" i="17"/>
  <c r="L673" i="17"/>
  <c r="L705" i="17"/>
  <c r="L737" i="17"/>
  <c r="C801" i="17"/>
  <c r="L833" i="17"/>
  <c r="L865" i="17"/>
  <c r="L929" i="17"/>
  <c r="L993" i="17"/>
  <c r="L1025" i="17"/>
  <c r="L1057" i="17"/>
  <c r="L1089" i="17"/>
  <c r="L1121" i="17"/>
  <c r="L1153" i="17"/>
  <c r="L1185" i="17"/>
  <c r="L1217" i="17"/>
  <c r="L1249" i="17"/>
  <c r="L1281" i="17"/>
  <c r="L1313" i="17"/>
  <c r="C1345" i="17"/>
  <c r="L1377" i="17"/>
  <c r="L1409" i="17"/>
  <c r="C1441" i="17"/>
  <c r="L1473" i="17"/>
  <c r="C1505" i="17"/>
  <c r="L1537" i="17"/>
  <c r="L1569" i="17"/>
  <c r="L1601" i="17"/>
  <c r="L1665" i="17"/>
  <c r="L1697" i="17"/>
  <c r="L1729" i="17"/>
  <c r="L1761" i="17"/>
  <c r="L1793" i="17"/>
  <c r="L1825" i="17"/>
  <c r="L1857" i="17"/>
  <c r="L1889" i="17"/>
  <c r="L1921" i="17"/>
  <c r="L1953" i="17"/>
  <c r="L1985" i="17"/>
  <c r="L2017" i="17"/>
  <c r="L2049" i="17"/>
  <c r="L2113" i="17"/>
  <c r="L2145" i="17"/>
  <c r="L2177" i="17"/>
  <c r="L2209" i="17"/>
  <c r="L2241" i="17"/>
  <c r="L2273" i="17"/>
  <c r="L2305" i="17"/>
  <c r="L2337" i="17"/>
  <c r="L2369" i="17"/>
  <c r="L2401" i="17"/>
  <c r="L2433" i="17"/>
  <c r="L33" i="17"/>
  <c r="L65" i="17"/>
  <c r="L97" i="17"/>
  <c r="L129" i="17"/>
  <c r="L161" i="17"/>
  <c r="L193" i="17"/>
  <c r="L225" i="17"/>
  <c r="L257" i="17"/>
  <c r="L289" i="17"/>
  <c r="L321" i="17"/>
  <c r="L353" i="17"/>
  <c r="L385" i="17"/>
  <c r="L417" i="17"/>
  <c r="L449" i="17"/>
  <c r="L481" i="17"/>
  <c r="L513" i="17"/>
  <c r="L545" i="17"/>
  <c r="L577" i="17"/>
  <c r="C609" i="17"/>
  <c r="L641" i="17"/>
  <c r="L674" i="17"/>
  <c r="C706" i="17"/>
  <c r="L738" i="17"/>
  <c r="L770" i="17"/>
  <c r="L834" i="17"/>
  <c r="L866" i="17"/>
  <c r="L930" i="17"/>
  <c r="L962" i="17"/>
  <c r="L994" i="17"/>
  <c r="L1026" i="17"/>
  <c r="L1058" i="17"/>
  <c r="L1090" i="17"/>
  <c r="L1122" i="17"/>
  <c r="L1154" i="17"/>
  <c r="L1186" i="17"/>
  <c r="L1218" i="17"/>
  <c r="L1250" i="17"/>
  <c r="L1314" i="17"/>
  <c r="L1378" i="17"/>
  <c r="L1410" i="17"/>
  <c r="L1442" i="17"/>
  <c r="L1474" i="17"/>
  <c r="L1506" i="17"/>
  <c r="L1538" i="17"/>
  <c r="L1570" i="17"/>
  <c r="L1602" i="17"/>
  <c r="L1634" i="17"/>
  <c r="L1666" i="17"/>
  <c r="L1698" i="17"/>
  <c r="L1730" i="17"/>
  <c r="L1762" i="17"/>
  <c r="L1794" i="17"/>
  <c r="L1826" i="17"/>
  <c r="L1858" i="17"/>
  <c r="L1890" i="17"/>
  <c r="L1922" i="17"/>
  <c r="L1954" i="17"/>
  <c r="L1986" i="17"/>
  <c r="L2018" i="17"/>
  <c r="L2050" i="17"/>
  <c r="L2082" i="17"/>
  <c r="L2114" i="17"/>
  <c r="L2146" i="17"/>
  <c r="L2210" i="17"/>
  <c r="L2242" i="17"/>
  <c r="L2274" i="17"/>
  <c r="L2306" i="17"/>
  <c r="L2338" i="17"/>
  <c r="L2370" i="17"/>
  <c r="L2402" i="17"/>
  <c r="L2434" i="17"/>
  <c r="L2" i="17"/>
  <c r="L34" i="17"/>
  <c r="L66" i="17"/>
  <c r="L98" i="17"/>
  <c r="L130" i="17"/>
  <c r="L162" i="17"/>
  <c r="L194" i="17"/>
  <c r="L226" i="17"/>
  <c r="L258" i="17"/>
  <c r="L290" i="17"/>
  <c r="L322" i="17"/>
  <c r="L354" i="17"/>
  <c r="L386" i="17"/>
  <c r="L418" i="17"/>
  <c r="L450" i="17"/>
  <c r="L482" i="17"/>
  <c r="L546" i="17"/>
  <c r="L578" i="17"/>
  <c r="C610" i="17"/>
  <c r="L642" i="17"/>
  <c r="L675" i="17"/>
  <c r="C707" i="17"/>
  <c r="L739" i="17"/>
  <c r="L771" i="17"/>
  <c r="L803" i="17"/>
  <c r="L835" i="17"/>
  <c r="L867" i="17"/>
  <c r="L899" i="17"/>
  <c r="L931" i="17"/>
  <c r="L963" i="17"/>
  <c r="L995" i="17"/>
  <c r="L1027" i="17"/>
  <c r="L1059" i="17"/>
  <c r="L1091" i="17"/>
  <c r="L1123" i="17"/>
  <c r="L1155" i="17"/>
  <c r="L1187" i="17"/>
  <c r="L1219" i="17"/>
  <c r="L1251" i="17"/>
  <c r="C1283" i="17"/>
  <c r="L1315" i="17"/>
  <c r="L1347" i="17"/>
  <c r="L1379" i="17"/>
  <c r="L1411" i="17"/>
  <c r="L1443" i="17"/>
  <c r="L1475" i="17"/>
  <c r="L1507" i="17"/>
  <c r="L1539" i="17"/>
  <c r="L1571" i="17"/>
  <c r="L1603" i="17"/>
  <c r="L1635" i="17"/>
  <c r="L1667" i="17"/>
  <c r="L1699" i="17"/>
  <c r="L1731" i="17"/>
  <c r="L1763" i="17"/>
  <c r="L1795" i="17"/>
  <c r="L1827" i="17"/>
  <c r="L1859" i="17"/>
  <c r="L1891" i="17"/>
  <c r="L1923" i="17"/>
  <c r="L1955" i="17"/>
  <c r="L1987" i="17"/>
  <c r="L2019" i="17"/>
  <c r="L2051" i="17"/>
  <c r="L2083" i="17"/>
  <c r="L2115" i="17"/>
  <c r="L2147" i="17"/>
  <c r="L2179" i="17"/>
  <c r="L2211" i="17"/>
  <c r="L2243" i="17"/>
  <c r="L2275" i="17"/>
  <c r="L2307" i="17"/>
  <c r="L2339" i="17"/>
  <c r="L2371" i="17"/>
  <c r="L2403" i="17"/>
  <c r="L2435" i="17"/>
  <c r="L3" i="17"/>
  <c r="L35" i="17"/>
  <c r="L67" i="17"/>
  <c r="L99" i="17"/>
  <c r="L131" i="17"/>
  <c r="L163" i="17"/>
  <c r="L195" i="17"/>
  <c r="L227" i="17"/>
  <c r="L259" i="17"/>
  <c r="L291" i="17"/>
  <c r="L323" i="17"/>
  <c r="L355" i="17"/>
  <c r="L387" i="17"/>
  <c r="L419" i="17"/>
  <c r="L451" i="17"/>
  <c r="L483" i="17"/>
  <c r="L515" i="17"/>
  <c r="L547" i="17"/>
  <c r="L579" i="17"/>
  <c r="L611" i="17"/>
  <c r="L643" i="17"/>
  <c r="L676" i="17"/>
  <c r="C708" i="17"/>
  <c r="L740" i="17"/>
  <c r="L772" i="17"/>
  <c r="L804" i="17"/>
  <c r="L836" i="17"/>
  <c r="L868" i="17"/>
  <c r="L900" i="17"/>
  <c r="L932" i="17"/>
  <c r="L964" i="17"/>
  <c r="L996" i="17"/>
  <c r="L1028" i="17"/>
  <c r="L1060" i="17"/>
  <c r="L1092" i="17"/>
  <c r="L1124" i="17"/>
  <c r="L1156" i="17"/>
  <c r="L1188" i="17"/>
  <c r="L1220" i="17"/>
  <c r="L1252" i="17"/>
  <c r="L1412" i="17"/>
  <c r="L1444" i="17"/>
  <c r="L1476" i="17"/>
  <c r="L1508" i="17"/>
  <c r="L1572" i="17"/>
  <c r="L1604" i="17"/>
  <c r="C1636" i="17"/>
  <c r="L1668" i="17"/>
  <c r="L1700" i="17"/>
  <c r="L1732" i="17"/>
  <c r="L1764" i="17"/>
  <c r="L1796" i="17"/>
  <c r="L1828" i="17"/>
  <c r="L1860" i="17"/>
  <c r="L1892" i="17"/>
  <c r="L1924" i="17"/>
  <c r="L1956" i="17"/>
  <c r="L1988" i="17"/>
  <c r="L2020" i="17"/>
  <c r="L2052" i="17"/>
  <c r="L2084" i="17"/>
  <c r="L2116" i="17"/>
  <c r="L2148" i="17"/>
  <c r="L2180" i="17"/>
  <c r="L2212" i="17"/>
  <c r="L2244" i="17"/>
  <c r="L2276" i="17"/>
  <c r="L2308" i="17"/>
  <c r="L2340" i="17"/>
  <c r="L2372" i="17"/>
  <c r="L2404" i="17"/>
  <c r="L2436" i="17"/>
  <c r="L4" i="17"/>
  <c r="L36" i="17"/>
  <c r="L68" i="17"/>
  <c r="L100" i="17"/>
  <c r="L132" i="17"/>
  <c r="L164" i="17"/>
  <c r="L196" i="17"/>
  <c r="L228" i="17"/>
  <c r="L260" i="17"/>
  <c r="L292" i="17"/>
  <c r="L324" i="17"/>
  <c r="L356" i="17"/>
  <c r="L388" i="17"/>
  <c r="L420" i="17"/>
  <c r="L452" i="17"/>
  <c r="L484" i="17"/>
  <c r="L516" i="17"/>
  <c r="L548" i="17"/>
  <c r="L580" i="17"/>
  <c r="L644" i="17"/>
  <c r="L677" i="17"/>
  <c r="C709" i="17"/>
  <c r="L741" i="17"/>
  <c r="L773" i="17"/>
  <c r="L805" i="17"/>
  <c r="L837" i="17"/>
  <c r="L869" i="17"/>
  <c r="L901" i="17"/>
  <c r="L933" i="17"/>
  <c r="L965" i="17"/>
  <c r="C997" i="17"/>
  <c r="L1029" i="17"/>
  <c r="L1061" i="17"/>
  <c r="L1093" i="17"/>
  <c r="L1125" i="17"/>
  <c r="L1157" i="17"/>
  <c r="L1189" i="17"/>
  <c r="L1221" i="17"/>
  <c r="L1253" i="17"/>
  <c r="L1285" i="17"/>
  <c r="C1317" i="17"/>
  <c r="L1349" i="17"/>
  <c r="L1381" i="17"/>
  <c r="L1413" i="17"/>
  <c r="L1445" i="17"/>
  <c r="L1477" i="17"/>
  <c r="L1509" i="17"/>
  <c r="L1541" i="17"/>
  <c r="L1573" i="17"/>
  <c r="L1637" i="17"/>
  <c r="L1669" i="17"/>
  <c r="L1701" i="17"/>
  <c r="L1733" i="17"/>
  <c r="L1765" i="17"/>
  <c r="L1797" i="17"/>
  <c r="L1829" i="17"/>
  <c r="L1861" i="17"/>
  <c r="L1893" i="17"/>
  <c r="L1925" i="17"/>
  <c r="L1957" i="17"/>
  <c r="L1989" i="17"/>
  <c r="L2021" i="17"/>
  <c r="L2053" i="17"/>
  <c r="L2085" i="17"/>
  <c r="L2245" i="17"/>
  <c r="L2277" i="17"/>
  <c r="L2309" i="17"/>
  <c r="L2341" i="17"/>
  <c r="L5" i="17"/>
  <c r="L37" i="17"/>
  <c r="L69" i="17"/>
  <c r="L101" i="17"/>
  <c r="L133" i="17"/>
  <c r="L165" i="17"/>
  <c r="L197" i="17"/>
  <c r="L229" i="17"/>
  <c r="L261" i="17"/>
  <c r="L293" i="17"/>
  <c r="L325" i="17"/>
  <c r="L357" i="17"/>
  <c r="L389" i="17"/>
  <c r="L421" i="17"/>
  <c r="L453" i="17"/>
  <c r="L485" i="17"/>
  <c r="L517" i="17"/>
  <c r="L549" i="17"/>
  <c r="L581" i="17"/>
  <c r="C613" i="17"/>
  <c r="L645" i="17"/>
  <c r="L678" i="17"/>
  <c r="L710" i="17"/>
  <c r="L742" i="17"/>
  <c r="L774" i="17"/>
  <c r="L838" i="17"/>
  <c r="L870" i="17"/>
  <c r="L902" i="17"/>
  <c r="L934" i="17"/>
  <c r="L966" i="17"/>
  <c r="L998" i="17"/>
  <c r="L1030" i="17"/>
  <c r="L1062" i="17"/>
  <c r="L1094" i="17"/>
  <c r="L1126" i="17"/>
  <c r="L1158" i="17"/>
  <c r="L1190" i="17"/>
  <c r="L1222" i="17"/>
  <c r="L1254" i="17"/>
  <c r="C1286" i="17"/>
  <c r="L1318" i="17"/>
  <c r="L1350" i="17"/>
  <c r="L1382" i="17"/>
  <c r="L1414" i="17"/>
  <c r="L1446" i="17"/>
  <c r="L1478" i="17"/>
  <c r="L1510" i="17"/>
  <c r="L1542" i="17"/>
  <c r="L1574" i="17"/>
  <c r="L1606" i="17"/>
  <c r="L1638" i="17"/>
  <c r="L1670" i="17"/>
  <c r="L1702" i="17"/>
  <c r="L1734" i="17"/>
  <c r="L1766" i="17"/>
  <c r="L1798" i="17"/>
  <c r="L1830" i="17"/>
  <c r="L1862" i="17"/>
  <c r="L1894" i="17"/>
  <c r="L1926" i="17"/>
  <c r="L1958" i="17"/>
  <c r="L1990" i="17"/>
  <c r="L2022" i="17"/>
  <c r="L2054" i="17"/>
  <c r="L2086" i="17"/>
  <c r="L2118" i="17"/>
  <c r="L2150" i="17"/>
  <c r="L2182" i="17"/>
  <c r="L2214" i="17"/>
  <c r="L2246" i="17"/>
  <c r="L2278" i="17"/>
  <c r="L2310" i="17"/>
  <c r="L2342" i="17"/>
  <c r="L2374" i="17"/>
  <c r="L2406" i="17"/>
  <c r="L2438" i="17"/>
  <c r="L6" i="17"/>
  <c r="L38" i="17"/>
  <c r="L70" i="17"/>
  <c r="L102" i="17"/>
  <c r="L134" i="17"/>
  <c r="L166" i="17"/>
  <c r="L198" i="17"/>
  <c r="L230" i="17"/>
  <c r="L262" i="17"/>
  <c r="L294" i="17"/>
  <c r="L326" i="17"/>
  <c r="L358" i="17"/>
  <c r="L390" i="17"/>
  <c r="L422" i="17"/>
  <c r="L454" i="17"/>
  <c r="L486" i="17"/>
  <c r="L550" i="17"/>
  <c r="L582" i="17"/>
  <c r="C614" i="17"/>
  <c r="L646" i="17"/>
  <c r="L679" i="17"/>
  <c r="C711" i="17"/>
  <c r="L743" i="17"/>
  <c r="L775" i="17"/>
  <c r="C807" i="17"/>
  <c r="L839" i="17"/>
  <c r="L871" i="17"/>
  <c r="L903" i="17"/>
  <c r="L935" i="17"/>
  <c r="L967" i="17"/>
  <c r="L999" i="17"/>
  <c r="L1031" i="17"/>
  <c r="L1063" i="17"/>
  <c r="L1095" i="17"/>
  <c r="L1127" i="17"/>
  <c r="L1159" i="17"/>
  <c r="L1191" i="17"/>
  <c r="L1223" i="17"/>
  <c r="L1255" i="17"/>
  <c r="L1287" i="17"/>
  <c r="L1319" i="17"/>
  <c r="L1351" i="17"/>
  <c r="L1383" i="17"/>
  <c r="L1479" i="17"/>
  <c r="L1511" i="17"/>
  <c r="L1543" i="17"/>
  <c r="L1575" i="17"/>
  <c r="L1607" i="17"/>
  <c r="L1639" i="17"/>
  <c r="L1671" i="17"/>
  <c r="L1703" i="17"/>
  <c r="L1735" i="17"/>
  <c r="L1767" i="17"/>
  <c r="L1799" i="17"/>
  <c r="L1831" i="17"/>
  <c r="L1863" i="17"/>
  <c r="L1895" i="17"/>
  <c r="L1927" i="17"/>
  <c r="L1959" i="17"/>
  <c r="L1991" i="17"/>
  <c r="L2023" i="17"/>
  <c r="L2055" i="17"/>
  <c r="L2087" i="17"/>
  <c r="L2119" i="17"/>
  <c r="L2151" i="17"/>
  <c r="L2183" i="17"/>
  <c r="L2215" i="17"/>
  <c r="L2247" i="17"/>
  <c r="C2279" i="17"/>
  <c r="L2311" i="17"/>
  <c r="L2343" i="17"/>
  <c r="L2375" i="17"/>
  <c r="L2407" i="17"/>
  <c r="L2439" i="17"/>
  <c r="L7" i="17"/>
  <c r="L39" i="17"/>
  <c r="L71" i="17"/>
  <c r="L103" i="17"/>
  <c r="L135" i="17"/>
  <c r="L167" i="17"/>
  <c r="L199" i="17"/>
  <c r="L231" i="17"/>
  <c r="L263" i="17"/>
  <c r="L295" i="17"/>
  <c r="L327" i="17"/>
  <c r="L359" i="17"/>
  <c r="L391" i="17"/>
  <c r="L423" i="17"/>
  <c r="L455" i="17"/>
  <c r="L487" i="17"/>
  <c r="L519" i="17"/>
  <c r="L551" i="17"/>
  <c r="L583" i="17"/>
  <c r="C615" i="17"/>
  <c r="L647" i="17"/>
  <c r="L680" i="17"/>
  <c r="C712" i="17"/>
  <c r="L744" i="17"/>
  <c r="L776" i="17"/>
  <c r="L808" i="17"/>
  <c r="L840" i="17"/>
  <c r="L872" i="17"/>
  <c r="L904" i="17"/>
  <c r="L936" i="17"/>
  <c r="L968" i="17"/>
  <c r="L1000" i="17"/>
  <c r="L1032" i="17"/>
  <c r="L1064" i="17"/>
  <c r="L1096" i="17"/>
  <c r="L1128" i="17"/>
  <c r="L1160" i="17"/>
  <c r="L1192" i="17"/>
  <c r="L1224" i="17"/>
  <c r="L1256" i="17"/>
  <c r="L1288" i="17"/>
  <c r="L1320" i="17"/>
  <c r="L1352" i="17"/>
  <c r="L1384" i="17"/>
  <c r="L1416" i="17"/>
  <c r="C1448" i="17"/>
  <c r="L1480" i="17"/>
  <c r="L1512" i="17"/>
  <c r="L1544" i="17"/>
  <c r="L1576" i="17"/>
  <c r="L1608" i="17"/>
  <c r="L1640" i="17"/>
  <c r="L1672" i="17"/>
  <c r="L1704" i="17"/>
  <c r="L1736" i="17"/>
  <c r="L8" i="17"/>
  <c r="L40" i="17"/>
  <c r="L72" i="17"/>
  <c r="L104" i="17"/>
  <c r="L136" i="17"/>
  <c r="L168" i="17"/>
  <c r="L200" i="17"/>
  <c r="L232" i="17"/>
  <c r="L264" i="17"/>
  <c r="L296" i="17"/>
  <c r="L328" i="17"/>
  <c r="L360" i="17"/>
  <c r="L392" i="17"/>
  <c r="L424" i="17"/>
  <c r="L456" i="17"/>
  <c r="L488" i="17"/>
  <c r="L520" i="17"/>
  <c r="L552" i="17"/>
  <c r="L584" i="17"/>
  <c r="L616" i="17"/>
  <c r="L648" i="17"/>
  <c r="L681" i="17"/>
  <c r="L713" i="17"/>
  <c r="L745" i="17"/>
  <c r="L777" i="17"/>
  <c r="L809" i="17"/>
  <c r="L841" i="17"/>
  <c r="L873" i="17"/>
  <c r="L905" i="17"/>
  <c r="L937" i="17"/>
  <c r="L969" i="17"/>
  <c r="L1001" i="17"/>
  <c r="L1033" i="17"/>
  <c r="L1065" i="17"/>
  <c r="L1097" i="17"/>
  <c r="L1129" i="17"/>
  <c r="L1161" i="17"/>
  <c r="L1193" i="17"/>
  <c r="L1225" i="17"/>
  <c r="L1257" i="17"/>
  <c r="L1289" i="17"/>
  <c r="L1321" i="17"/>
  <c r="L1353" i="17"/>
  <c r="L1385" i="17"/>
  <c r="L1417" i="17"/>
  <c r="C1449" i="17"/>
  <c r="L1481" i="17"/>
  <c r="L1513" i="17"/>
  <c r="L1545" i="17"/>
  <c r="L1577" i="17"/>
  <c r="L1609" i="17"/>
  <c r="L1641" i="17"/>
  <c r="L1673" i="17"/>
  <c r="L1705" i="17"/>
  <c r="L9" i="17"/>
  <c r="L41" i="17"/>
  <c r="L73" i="17"/>
  <c r="L105" i="17"/>
  <c r="L137" i="17"/>
  <c r="L169" i="17"/>
  <c r="L201" i="17"/>
  <c r="L233" i="17"/>
  <c r="L265" i="17"/>
  <c r="L297" i="17"/>
  <c r="L329" i="17"/>
  <c r="L361" i="17"/>
  <c r="L393" i="17"/>
  <c r="L425" i="17"/>
  <c r="L457" i="17"/>
  <c r="L489" i="17"/>
  <c r="L553" i="17"/>
  <c r="L585" i="17"/>
  <c r="L649" i="17"/>
  <c r="L682" i="17"/>
  <c r="L714" i="17"/>
  <c r="L746" i="17"/>
  <c r="L778" i="17"/>
  <c r="L810" i="17"/>
  <c r="L842" i="17"/>
  <c r="L874" i="17"/>
  <c r="L906" i="17"/>
  <c r="L938" i="17"/>
  <c r="L970" i="17"/>
  <c r="L1002" i="17"/>
  <c r="L1034" i="17"/>
  <c r="L1066" i="17"/>
  <c r="L1098" i="17"/>
  <c r="L1130" i="17"/>
  <c r="L1162" i="17"/>
  <c r="L1194" i="17"/>
  <c r="L1226" i="17"/>
  <c r="L1258" i="17"/>
  <c r="L1322" i="17"/>
  <c r="L1354" i="17"/>
  <c r="L1386" i="17"/>
  <c r="L1418" i="17"/>
  <c r="L1450" i="17"/>
  <c r="L1482" i="17"/>
  <c r="L1514" i="17"/>
  <c r="L1546" i="17"/>
  <c r="L1578" i="17"/>
  <c r="L1610" i="17"/>
  <c r="L1642" i="17"/>
  <c r="L1674" i="17"/>
  <c r="L1706" i="17"/>
  <c r="L1738" i="17"/>
  <c r="L1770" i="17"/>
  <c r="L1802" i="17"/>
  <c r="L1834" i="17"/>
  <c r="L1866" i="17"/>
  <c r="L10" i="17"/>
  <c r="L42" i="17"/>
  <c r="L74" i="17"/>
  <c r="L106" i="17"/>
  <c r="L138" i="17"/>
  <c r="L170" i="17"/>
  <c r="L202" i="17"/>
  <c r="L234" i="17"/>
  <c r="L266" i="17"/>
  <c r="L298" i="17"/>
  <c r="L330" i="17"/>
  <c r="L362" i="17"/>
  <c r="L394" i="17"/>
  <c r="L426" i="17"/>
  <c r="L458" i="17"/>
  <c r="L490" i="17"/>
  <c r="L522" i="17"/>
  <c r="L554" i="17"/>
  <c r="L586" i="17"/>
  <c r="C618" i="17"/>
  <c r="L650" i="17"/>
  <c r="L683" i="17"/>
  <c r="C715" i="17"/>
  <c r="L747" i="17"/>
  <c r="L779" i="17"/>
  <c r="C811" i="17"/>
  <c r="L843" i="17"/>
  <c r="L875" i="17"/>
  <c r="L907" i="17"/>
  <c r="L939" i="17"/>
  <c r="L971" i="17"/>
  <c r="L1003" i="17"/>
  <c r="L1035" i="17"/>
  <c r="L1067" i="17"/>
  <c r="L1099" i="17"/>
  <c r="L1131" i="17"/>
  <c r="L1163" i="17"/>
  <c r="L1195" i="17"/>
  <c r="L1227" i="17"/>
  <c r="L1259" i="17"/>
  <c r="L1291" i="17"/>
  <c r="L1323" i="17"/>
  <c r="L1355" i="17"/>
  <c r="L1387" i="17"/>
  <c r="C1419" i="17"/>
  <c r="L1451" i="17"/>
  <c r="L1483" i="17"/>
  <c r="L1515" i="17"/>
  <c r="L1547" i="17"/>
  <c r="L1579" i="17"/>
  <c r="L1643" i="17"/>
  <c r="L1675" i="17"/>
  <c r="L1707" i="17"/>
  <c r="L1739" i="17"/>
  <c r="L1771" i="17"/>
  <c r="L1803" i="17"/>
  <c r="L1835" i="17"/>
  <c r="L1867" i="17"/>
  <c r="L11" i="17"/>
  <c r="L43" i="17"/>
  <c r="L75" i="17"/>
  <c r="L107" i="17"/>
  <c r="L139" i="17"/>
  <c r="L171" i="17"/>
  <c r="L203" i="17"/>
  <c r="L235" i="17"/>
  <c r="L267" i="17"/>
  <c r="L299" i="17"/>
  <c r="L331" i="17"/>
  <c r="L363" i="17"/>
  <c r="L395" i="17"/>
  <c r="L427" i="17"/>
  <c r="L459" i="17"/>
  <c r="L491" i="17"/>
  <c r="L523" i="17"/>
  <c r="L555" i="17"/>
  <c r="L587" i="17"/>
  <c r="C619" i="17"/>
  <c r="L651" i="17"/>
  <c r="L684" i="17"/>
  <c r="L716" i="17"/>
  <c r="L748" i="17"/>
  <c r="L780" i="17"/>
  <c r="C812" i="17"/>
  <c r="L844" i="17"/>
  <c r="L876" i="17"/>
  <c r="L908" i="17"/>
  <c r="L940" i="17"/>
  <c r="L972" i="17"/>
  <c r="L1004" i="17"/>
  <c r="L1036" i="17"/>
  <c r="C1068" i="17"/>
  <c r="L1100" i="17"/>
  <c r="L1132" i="17"/>
  <c r="L1164" i="17"/>
  <c r="L1196" i="17"/>
  <c r="L1228" i="17"/>
  <c r="L1260" i="17"/>
  <c r="L1292" i="17"/>
  <c r="L1324" i="17"/>
  <c r="L1356" i="17"/>
  <c r="L1388" i="17"/>
  <c r="L1420" i="17"/>
  <c r="C1452" i="17"/>
  <c r="L1484" i="17"/>
  <c r="L1516" i="17"/>
  <c r="L12" i="17"/>
  <c r="L44" i="17"/>
  <c r="L76" i="17"/>
  <c r="L108" i="17"/>
  <c r="L140" i="17"/>
  <c r="L172" i="17"/>
  <c r="L204" i="17"/>
  <c r="L236" i="17"/>
  <c r="L268" i="17"/>
  <c r="L300" i="17"/>
  <c r="L332" i="17"/>
  <c r="L364" i="17"/>
  <c r="L396" i="17"/>
  <c r="L428" i="17"/>
  <c r="L460" i="17"/>
  <c r="L492" i="17"/>
  <c r="L524" i="17"/>
  <c r="L556" i="17"/>
  <c r="L588" i="17"/>
  <c r="L652" i="17"/>
  <c r="L685" i="17"/>
  <c r="L717" i="17"/>
  <c r="L749" i="17"/>
  <c r="L781" i="17"/>
  <c r="L813" i="17"/>
  <c r="L845" i="17"/>
  <c r="L877" i="17"/>
  <c r="L909" i="17"/>
  <c r="L941" i="17"/>
  <c r="L973" i="17"/>
  <c r="L1005" i="17"/>
  <c r="L1037" i="17"/>
  <c r="L1069" i="17"/>
  <c r="L1101" i="17"/>
  <c r="L1133" i="17"/>
  <c r="L1165" i="17"/>
  <c r="L1197" i="17"/>
  <c r="L1229" i="17"/>
  <c r="L1261" i="17"/>
  <c r="C1293" i="17"/>
  <c r="L1325" i="17"/>
  <c r="L1357" i="17"/>
  <c r="L1389" i="17"/>
  <c r="L1421" i="17"/>
  <c r="L1453" i="17"/>
  <c r="L1485" i="17"/>
  <c r="C1517" i="17"/>
  <c r="L1549" i="17"/>
  <c r="C1581" i="17"/>
  <c r="L13" i="17"/>
  <c r="L45" i="17"/>
  <c r="L77" i="17"/>
  <c r="L109" i="17"/>
  <c r="L141" i="17"/>
  <c r="L173" i="17"/>
  <c r="L205" i="17"/>
  <c r="L237" i="17"/>
  <c r="L269" i="17"/>
  <c r="L301" i="17"/>
  <c r="L333" i="17"/>
  <c r="L365" i="17"/>
  <c r="L397" i="17"/>
  <c r="L429" i="17"/>
  <c r="L461" i="17"/>
  <c r="L493" i="17"/>
  <c r="L525" i="17"/>
  <c r="L557" i="17"/>
  <c r="L589" i="17"/>
  <c r="L653" i="17"/>
  <c r="L686" i="17"/>
  <c r="L718" i="17"/>
  <c r="L750" i="17"/>
  <c r="L782" i="17"/>
  <c r="L846" i="17"/>
  <c r="L878" i="17"/>
  <c r="L910" i="17"/>
  <c r="L942" i="17"/>
  <c r="L974" i="17"/>
  <c r="L1006" i="17"/>
  <c r="L1038" i="17"/>
  <c r="L1070" i="17"/>
  <c r="L1102" i="17"/>
  <c r="L1166" i="17"/>
  <c r="L1198" i="17"/>
  <c r="L1230" i="17"/>
  <c r="L1262" i="17"/>
  <c r="C1326" i="17"/>
  <c r="L1358" i="17"/>
  <c r="L1390" i="17"/>
  <c r="L1422" i="17"/>
  <c r="L1454" i="17"/>
  <c r="L1486" i="17"/>
  <c r="L1518" i="17"/>
  <c r="L1550" i="17"/>
  <c r="C1582" i="17"/>
  <c r="L14" i="17"/>
  <c r="L46" i="17"/>
  <c r="L78" i="17"/>
  <c r="L110" i="17"/>
  <c r="L142" i="17"/>
  <c r="L174" i="17"/>
  <c r="L206" i="17"/>
  <c r="L238" i="17"/>
  <c r="L270" i="17"/>
  <c r="L302" i="17"/>
  <c r="L334" i="17"/>
  <c r="L366" i="17"/>
  <c r="L398" i="17"/>
  <c r="L430" i="17"/>
  <c r="L462" i="17"/>
  <c r="L494" i="17"/>
  <c r="L526" i="17"/>
  <c r="L558" i="17"/>
  <c r="L590" i="17"/>
  <c r="L622" i="17"/>
  <c r="L654" i="17"/>
  <c r="L687" i="17"/>
  <c r="L719" i="17"/>
  <c r="L751" i="17"/>
  <c r="L783" i="17"/>
  <c r="C815" i="17"/>
  <c r="L847" i="17"/>
  <c r="L879" i="17"/>
  <c r="L911" i="17"/>
  <c r="L975" i="17"/>
  <c r="L1007" i="17"/>
  <c r="L1039" i="17"/>
  <c r="L1071" i="17"/>
  <c r="L1103" i="17"/>
  <c r="L1135" i="17"/>
  <c r="L1167" i="17"/>
  <c r="L1199" i="17"/>
  <c r="L1231" i="17"/>
  <c r="L1263" i="17"/>
  <c r="L1295" i="17"/>
  <c r="L1359" i="17"/>
  <c r="C1391" i="17"/>
  <c r="L15" i="17"/>
  <c r="L47" i="17"/>
  <c r="L79" i="17"/>
  <c r="L111" i="17"/>
  <c r="L143" i="17"/>
  <c r="L175" i="17"/>
  <c r="L207" i="17"/>
  <c r="L239" i="17"/>
  <c r="L271" i="17"/>
  <c r="L303" i="17"/>
  <c r="L335" i="17"/>
  <c r="L367" i="17"/>
  <c r="L399" i="17"/>
  <c r="L431" i="17"/>
  <c r="L463" i="17"/>
  <c r="L495" i="17"/>
  <c r="L527" i="17"/>
  <c r="L559" i="17"/>
  <c r="L591" i="17"/>
  <c r="L623" i="17"/>
  <c r="C655" i="17"/>
  <c r="C688" i="17"/>
  <c r="L720" i="17"/>
  <c r="L752" i="17"/>
  <c r="L784" i="17"/>
  <c r="L816" i="17"/>
  <c r="L848" i="17"/>
  <c r="L880" i="17"/>
  <c r="L912" i="17"/>
  <c r="L944" i="17"/>
  <c r="L976" i="17"/>
  <c r="L1040" i="17"/>
  <c r="L1072" i="17"/>
  <c r="L1104" i="17"/>
  <c r="L1136" i="17"/>
  <c r="L1168" i="17"/>
  <c r="L1200" i="17"/>
  <c r="L1232" i="17"/>
  <c r="L1264" i="17"/>
  <c r="C1296" i="17"/>
  <c r="L1328" i="17"/>
  <c r="L1360" i="17"/>
  <c r="L1392" i="17"/>
  <c r="L1424" i="17"/>
  <c r="L16" i="17"/>
  <c r="L48" i="17"/>
  <c r="L80" i="17"/>
  <c r="L112" i="17"/>
  <c r="L144" i="17"/>
  <c r="L176" i="17"/>
  <c r="L208" i="17"/>
  <c r="L240" i="17"/>
  <c r="L272" i="17"/>
  <c r="L304" i="17"/>
  <c r="L336" i="17"/>
  <c r="L368" i="17"/>
  <c r="L400" i="17"/>
  <c r="L432" i="17"/>
  <c r="L464" i="17"/>
  <c r="L496" i="17"/>
  <c r="L528" i="17"/>
  <c r="L560" i="17"/>
  <c r="L592" i="17"/>
  <c r="L624" i="17"/>
  <c r="C656" i="17"/>
  <c r="L689" i="17"/>
  <c r="L721" i="17"/>
  <c r="C753" i="17"/>
  <c r="L785" i="17"/>
  <c r="L817" i="17"/>
  <c r="L849" i="17"/>
  <c r="L881" i="17"/>
  <c r="L913" i="17"/>
  <c r="L945" i="17"/>
  <c r="L977" i="17"/>
  <c r="L1009" i="17"/>
  <c r="L1041" i="17"/>
  <c r="L1073" i="17"/>
  <c r="L1105" i="17"/>
  <c r="L1137" i="17"/>
  <c r="L1169" i="17"/>
  <c r="L1201" i="17"/>
  <c r="L2431" i="17"/>
  <c r="L2381" i="17"/>
  <c r="C2330" i="17"/>
  <c r="L2272" i="17"/>
  <c r="C2221" i="17"/>
  <c r="L2171" i="17"/>
  <c r="L2121" i="17"/>
  <c r="L2063" i="17"/>
  <c r="L1999" i="17"/>
  <c r="L1928" i="17"/>
  <c r="L1817" i="17"/>
  <c r="L1711" i="17"/>
  <c r="L1552" i="17"/>
  <c r="L1138" i="17"/>
  <c r="L113" i="17"/>
  <c r="L2430" i="17"/>
  <c r="L2380" i="17"/>
  <c r="L2329" i="17"/>
  <c r="L2271" i="17"/>
  <c r="L2220" i="17"/>
  <c r="C2170" i="17"/>
  <c r="L2120" i="17"/>
  <c r="L2062" i="17"/>
  <c r="L1998" i="17"/>
  <c r="L1913" i="17"/>
  <c r="L1810" i="17"/>
  <c r="L1710" i="17"/>
  <c r="L1551" i="17"/>
  <c r="L1106" i="17"/>
  <c r="L81" i="17"/>
  <c r="L2429" i="17"/>
  <c r="L2379" i="17"/>
  <c r="L2270" i="17"/>
  <c r="L2219" i="17"/>
  <c r="C2169" i="17"/>
  <c r="L2117" i="17"/>
  <c r="L2061" i="17"/>
  <c r="L1997" i="17"/>
  <c r="L1906" i="17"/>
  <c r="L1809" i="17"/>
  <c r="L1709" i="17"/>
  <c r="L1548" i="17"/>
  <c r="L1074" i="17"/>
  <c r="L49" i="17"/>
  <c r="L2428" i="17"/>
  <c r="L2378" i="17"/>
  <c r="L2321" i="17"/>
  <c r="L2269" i="17"/>
  <c r="L2218" i="17"/>
  <c r="L2162" i="17"/>
  <c r="L2112" i="17"/>
  <c r="L2060" i="17"/>
  <c r="L1996" i="17"/>
  <c r="L1905" i="17"/>
  <c r="L1808" i="17"/>
  <c r="L1708" i="17"/>
  <c r="L1522" i="17"/>
  <c r="L1042" i="17"/>
  <c r="L17" i="17"/>
  <c r="L2427" i="17"/>
  <c r="L2377" i="17"/>
  <c r="L2320" i="17"/>
  <c r="L2268" i="17"/>
  <c r="L2217" i="17"/>
  <c r="L2161" i="17"/>
  <c r="L2111" i="17"/>
  <c r="L2059" i="17"/>
  <c r="L1995" i="17"/>
  <c r="L1904" i="17"/>
  <c r="L1807" i="17"/>
  <c r="L1682" i="17"/>
  <c r="L1521" i="17"/>
  <c r="C1010" i="17"/>
  <c r="L2376" i="17"/>
  <c r="L2216" i="17"/>
  <c r="L2160" i="17"/>
  <c r="L2110" i="17"/>
  <c r="L2058" i="17"/>
  <c r="L1994" i="17"/>
  <c r="L1903" i="17"/>
  <c r="L1806" i="17"/>
  <c r="L1681" i="17"/>
  <c r="L1520" i="17"/>
  <c r="L2319" i="17"/>
  <c r="L2425" i="17"/>
  <c r="L2373" i="17"/>
  <c r="L2318" i="17"/>
  <c r="L2266" i="17"/>
  <c r="L2213" i="17"/>
  <c r="L2159" i="17"/>
  <c r="L2109" i="17"/>
  <c r="L2057" i="17"/>
  <c r="L1993" i="17"/>
  <c r="L1902" i="17"/>
  <c r="L1805" i="17"/>
  <c r="L1680" i="17"/>
  <c r="L1519" i="17"/>
  <c r="L946" i="17"/>
  <c r="L2418" i="17"/>
  <c r="L2368" i="17"/>
  <c r="L2317" i="17"/>
  <c r="L2265" i="17"/>
  <c r="L2208" i="17"/>
  <c r="L2158" i="17"/>
  <c r="L2108" i="17"/>
  <c r="L2056" i="17"/>
  <c r="L1992" i="17"/>
  <c r="L1901" i="17"/>
  <c r="L1804" i="17"/>
  <c r="L1679" i="17"/>
  <c r="L1490" i="17"/>
  <c r="L914" i="17"/>
  <c r="L2426" i="17"/>
  <c r="L2417" i="17"/>
  <c r="L2367" i="17"/>
  <c r="L2316" i="17"/>
  <c r="L2258" i="17"/>
  <c r="L2207" i="17"/>
  <c r="L2157" i="17"/>
  <c r="L2107" i="17"/>
  <c r="L2048" i="17"/>
  <c r="L1984" i="17"/>
  <c r="L1900" i="17"/>
  <c r="L1801" i="17"/>
  <c r="L1678" i="17"/>
  <c r="L1489" i="17"/>
  <c r="L882" i="17"/>
  <c r="L2267" i="17"/>
  <c r="L2416" i="17"/>
  <c r="L2366" i="17"/>
  <c r="L2315" i="17"/>
  <c r="C2257" i="17"/>
  <c r="L2206" i="17"/>
  <c r="C2156" i="17"/>
  <c r="L2106" i="17"/>
  <c r="L2046" i="17"/>
  <c r="L1979" i="17"/>
  <c r="L1899" i="17"/>
  <c r="L1800" i="17"/>
  <c r="L1677" i="17"/>
  <c r="L1488" i="17"/>
  <c r="L850" i="17"/>
</calcChain>
</file>

<file path=xl/sharedStrings.xml><?xml version="1.0" encoding="utf-8"?>
<sst xmlns="http://schemas.openxmlformats.org/spreadsheetml/2006/main" count="20327" uniqueCount="5806">
  <si>
    <t>課題名</t>
  </si>
  <si>
    <t>関係する診療科</t>
  </si>
  <si>
    <t>患者ID</t>
  </si>
  <si>
    <t>生年月日</t>
  </si>
  <si>
    <t>性別</t>
  </si>
  <si>
    <t>☐</t>
  </si>
  <si>
    <t>身長</t>
  </si>
  <si>
    <t>体重</t>
  </si>
  <si>
    <t>その他</t>
  </si>
  <si>
    <t>依頼（申込）日</t>
  </si>
  <si>
    <t>データ提出期限</t>
  </si>
  <si>
    <t>診療科</t>
  </si>
  <si>
    <t>患者ＩＤ</t>
  </si>
  <si>
    <t>入外区分名</t>
  </si>
  <si>
    <t>部署＿診療科コード</t>
  </si>
  <si>
    <t>部署＿診療科名</t>
  </si>
  <si>
    <t>薬品コード</t>
  </si>
  <si>
    <t>薬品</t>
  </si>
  <si>
    <t>薬品数量</t>
  </si>
  <si>
    <t>薬品単位コード</t>
  </si>
  <si>
    <t>薬品単位名</t>
  </si>
  <si>
    <t>用法</t>
  </si>
  <si>
    <t>用法の日数回数</t>
  </si>
  <si>
    <t>用法単位コード</t>
  </si>
  <si>
    <t>用法単位名</t>
  </si>
  <si>
    <t>服用開始日</t>
  </si>
  <si>
    <t>服用中止日</t>
  </si>
  <si>
    <t>病棟コード</t>
  </si>
  <si>
    <t>病棟名</t>
  </si>
  <si>
    <t>実施日時</t>
  </si>
  <si>
    <t>用法コード</t>
  </si>
  <si>
    <t>患者番号</t>
  </si>
  <si>
    <t>開始日</t>
  </si>
  <si>
    <t>入外区分</t>
  </si>
  <si>
    <t>転帰区分</t>
  </si>
  <si>
    <t>転帰日</t>
  </si>
  <si>
    <t>病名名称</t>
  </si>
  <si>
    <t>文書日付</t>
  </si>
  <si>
    <t>入外名称</t>
  </si>
  <si>
    <t>診療科コード</t>
  </si>
  <si>
    <t>診療科名称</t>
  </si>
  <si>
    <t>検査コード</t>
  </si>
  <si>
    <t>検査名称</t>
  </si>
  <si>
    <t>結果</t>
  </si>
  <si>
    <t>結果（数値）</t>
  </si>
  <si>
    <t>正常（上限値）</t>
  </si>
  <si>
    <t>正常（下限値）</t>
  </si>
  <si>
    <t>上限、下限区分</t>
  </si>
  <si>
    <t>異常（上限値）</t>
  </si>
  <si>
    <t>異常（下限値）</t>
  </si>
  <si>
    <t>単位</t>
  </si>
  <si>
    <t>標準材料名称</t>
  </si>
  <si>
    <t>採取日時</t>
  </si>
  <si>
    <t>検体採取日</t>
  </si>
  <si>
    <t>検体採取時間</t>
  </si>
  <si>
    <t>一般検査</t>
  </si>
  <si>
    <t>遺伝子検査</t>
  </si>
  <si>
    <t>感染症検査</t>
  </si>
  <si>
    <t>凝固・線溶検査</t>
  </si>
  <si>
    <t>血液学検査</t>
  </si>
  <si>
    <t>細胞表面マーカー</t>
  </si>
  <si>
    <t>腫瘍関連検査</t>
  </si>
  <si>
    <t>生化学検査</t>
  </si>
  <si>
    <t>染色体検査</t>
  </si>
  <si>
    <t>透析関連検査</t>
  </si>
  <si>
    <t>内分泌検査</t>
  </si>
  <si>
    <t>負荷検査</t>
  </si>
  <si>
    <t>免疫血清検査</t>
  </si>
  <si>
    <t>薬物検査</t>
  </si>
  <si>
    <t>輸血検査</t>
  </si>
  <si>
    <t>アレルギー検査</t>
  </si>
  <si>
    <t>□</t>
  </si>
  <si>
    <t>00025</t>
  </si>
  <si>
    <t>00012212104</t>
  </si>
  <si>
    <t>効果判定</t>
  </si>
  <si>
    <t>000018</t>
  </si>
  <si>
    <t>静脈血</t>
  </si>
  <si>
    <t>00012212103</t>
  </si>
  <si>
    <t>ABL</t>
  </si>
  <si>
    <t>00012212101</t>
  </si>
  <si>
    <t>IS%</t>
  </si>
  <si>
    <t>00012212102</t>
  </si>
  <si>
    <t>BCR-ABL</t>
  </si>
  <si>
    <t>00082001700</t>
  </si>
  <si>
    <t>WT1 mRNA定量 血液</t>
  </si>
  <si>
    <t>00012210901</t>
  </si>
  <si>
    <t>V617F変異</t>
  </si>
  <si>
    <t>00012210803</t>
  </si>
  <si>
    <t>補正値</t>
  </si>
  <si>
    <t>000046</t>
  </si>
  <si>
    <t>骨髄液</t>
  </si>
  <si>
    <t>00012210801</t>
  </si>
  <si>
    <t>測定値</t>
  </si>
  <si>
    <t>00012210802</t>
  </si>
  <si>
    <t>内部標準</t>
  </si>
  <si>
    <t>00012210102</t>
  </si>
  <si>
    <t>00012220600</t>
  </si>
  <si>
    <t>UDPｸﾞﾙｸﾛﾝ酸転移酵素遺伝子多型</t>
  </si>
  <si>
    <t>00012220601</t>
  </si>
  <si>
    <t>UGT1A1*28</t>
  </si>
  <si>
    <t>00012220602</t>
  </si>
  <si>
    <t>UGT1A1*6</t>
  </si>
  <si>
    <t>00012220603</t>
  </si>
  <si>
    <t>遺伝型</t>
  </si>
  <si>
    <t>00090000000</t>
  </si>
  <si>
    <t>NCCオンコパネル対照用血液</t>
  </si>
  <si>
    <t>00012210502</t>
  </si>
  <si>
    <t>00012210202</t>
  </si>
  <si>
    <t>00012210702</t>
  </si>
  <si>
    <t>00012210403</t>
  </si>
  <si>
    <t>00012210401</t>
  </si>
  <si>
    <t>00012220800</t>
  </si>
  <si>
    <t>EGFR変異解析（組織）</t>
  </si>
  <si>
    <t>000076</t>
  </si>
  <si>
    <t>切片</t>
  </si>
  <si>
    <t>00012220801</t>
  </si>
  <si>
    <t>Ex19Del</t>
  </si>
  <si>
    <t>00012220802</t>
  </si>
  <si>
    <t>S768I</t>
  </si>
  <si>
    <t>00012220803</t>
  </si>
  <si>
    <t>L858R</t>
  </si>
  <si>
    <t>00012220804</t>
  </si>
  <si>
    <t>T790M</t>
  </si>
  <si>
    <t>00012220805</t>
  </si>
  <si>
    <t>L861Q</t>
  </si>
  <si>
    <t>00012220806</t>
  </si>
  <si>
    <t>G719X</t>
  </si>
  <si>
    <t>00012220807</t>
  </si>
  <si>
    <t>Ex20Ins</t>
  </si>
  <si>
    <t>00012210402</t>
  </si>
  <si>
    <t>00090000100</t>
  </si>
  <si>
    <t>BRCA1/2遺伝子検査</t>
  </si>
  <si>
    <t>00012210302</t>
  </si>
  <si>
    <t>00037</t>
  </si>
  <si>
    <t>00044000700</t>
  </si>
  <si>
    <t>ウロビリノゲン</t>
  </si>
  <si>
    <t>000001</t>
  </si>
  <si>
    <t>随時尿</t>
  </si>
  <si>
    <t>00044000400</t>
  </si>
  <si>
    <t>蛋白</t>
  </si>
  <si>
    <t>00044000500</t>
  </si>
  <si>
    <t>尿糖</t>
  </si>
  <si>
    <t>00044000600</t>
  </si>
  <si>
    <t>ケトン体</t>
  </si>
  <si>
    <t>00044000800</t>
  </si>
  <si>
    <t>ビリルビン</t>
  </si>
  <si>
    <t>00044000900</t>
  </si>
  <si>
    <t>潜血</t>
  </si>
  <si>
    <t>00044001000</t>
  </si>
  <si>
    <t>亜硝酸塩</t>
  </si>
  <si>
    <t>00044001100</t>
  </si>
  <si>
    <t>白血球</t>
  </si>
  <si>
    <t>00044000100</t>
  </si>
  <si>
    <t>尿色調</t>
  </si>
  <si>
    <t>00044000200</t>
  </si>
  <si>
    <t>尿混濁</t>
  </si>
  <si>
    <t>00044003100</t>
  </si>
  <si>
    <t>尿沈渣</t>
  </si>
  <si>
    <t>00044003101</t>
  </si>
  <si>
    <t>赤血球</t>
  </si>
  <si>
    <t>00044003102</t>
  </si>
  <si>
    <t>00044003103</t>
  </si>
  <si>
    <t>扁平上皮</t>
  </si>
  <si>
    <t>00044003104</t>
  </si>
  <si>
    <t>尿路上皮</t>
  </si>
  <si>
    <t>00044003105</t>
  </si>
  <si>
    <t>可変成分名１</t>
  </si>
  <si>
    <t>00044003106</t>
  </si>
  <si>
    <t>可変結果１</t>
  </si>
  <si>
    <t>00044003107</t>
  </si>
  <si>
    <t>可変成分名２</t>
  </si>
  <si>
    <t>00044003108</t>
  </si>
  <si>
    <t>可変結果２</t>
  </si>
  <si>
    <t>00044003109</t>
  </si>
  <si>
    <t>可変成分名3</t>
  </si>
  <si>
    <t>00044003110</t>
  </si>
  <si>
    <t>可変結果3</t>
  </si>
  <si>
    <t>00021110300</t>
  </si>
  <si>
    <t>随時尿尿素窒素</t>
  </si>
  <si>
    <t>00044000300</t>
  </si>
  <si>
    <t>ｐＨ</t>
  </si>
  <si>
    <t>00044001200</t>
  </si>
  <si>
    <t>比重</t>
  </si>
  <si>
    <t>00021110101</t>
  </si>
  <si>
    <t>尿蛋白/Ｃｒ比</t>
  </si>
  <si>
    <t>00021111401</t>
  </si>
  <si>
    <t>尿アルブミン/Cr比</t>
  </si>
  <si>
    <t>00021110400</t>
  </si>
  <si>
    <t>随時尿クレアチニン</t>
  </si>
  <si>
    <t>00021111400</t>
  </si>
  <si>
    <t>随時尿アルブミン</t>
  </si>
  <si>
    <t>00021110100</t>
  </si>
  <si>
    <t>随時尿蛋白</t>
  </si>
  <si>
    <t>00021110200</t>
  </si>
  <si>
    <t>随時尿グルコース</t>
  </si>
  <si>
    <t>00021110500</t>
  </si>
  <si>
    <t>随時尿尿酸</t>
  </si>
  <si>
    <t>00021110600</t>
  </si>
  <si>
    <t>随時尿ナトリウム</t>
  </si>
  <si>
    <t>00021110700</t>
  </si>
  <si>
    <t>随時尿クロール</t>
  </si>
  <si>
    <t>00021110800</t>
  </si>
  <si>
    <t>随時尿カリウム</t>
  </si>
  <si>
    <t>00021110901</t>
  </si>
  <si>
    <t>随時尿カルシウム（g/L）</t>
  </si>
  <si>
    <t>00021111000</t>
  </si>
  <si>
    <t>随時尿無機リン</t>
  </si>
  <si>
    <t>00021111101</t>
  </si>
  <si>
    <t>随時尿マグネシウム（g/L）</t>
  </si>
  <si>
    <t>00021111500</t>
  </si>
  <si>
    <t>随時尿β2ミクログロブリン</t>
  </si>
  <si>
    <t>00021111600</t>
  </si>
  <si>
    <t>随時尿N-ｱｾﾁﾙ-β-D-ｸﾞﾙｺｻﾐﾆﾀﾞｰｾﾞ</t>
  </si>
  <si>
    <t>00044003111</t>
  </si>
  <si>
    <t>可変成分名4</t>
  </si>
  <si>
    <t>00044003112</t>
  </si>
  <si>
    <t>可変結果4</t>
  </si>
  <si>
    <t>00098000000</t>
  </si>
  <si>
    <t>尿目視</t>
  </si>
  <si>
    <t>00044002100</t>
  </si>
  <si>
    <t>CRE（試験紙）</t>
  </si>
  <si>
    <t>00044002200</t>
  </si>
  <si>
    <t>ALB（試験紙）</t>
  </si>
  <si>
    <t>00044002300</t>
  </si>
  <si>
    <t>P/C（試験紙）</t>
  </si>
  <si>
    <t>00044002400</t>
  </si>
  <si>
    <t>A/C（試験紙）</t>
  </si>
  <si>
    <t>00044003113</t>
  </si>
  <si>
    <t>可変成分名5</t>
  </si>
  <si>
    <t>00044003114</t>
  </si>
  <si>
    <t>可変結果5</t>
  </si>
  <si>
    <t>00044003115</t>
  </si>
  <si>
    <t>可変成分名6</t>
  </si>
  <si>
    <t>00044003116</t>
  </si>
  <si>
    <t>可変結果6</t>
  </si>
  <si>
    <t>00044003117</t>
  </si>
  <si>
    <t>可変成分名7</t>
  </si>
  <si>
    <t>00044003118</t>
  </si>
  <si>
    <t>可変結果7</t>
  </si>
  <si>
    <t>00044003119</t>
  </si>
  <si>
    <t>可変成分名8</t>
  </si>
  <si>
    <t>00044003120</t>
  </si>
  <si>
    <t>可変結果8</t>
  </si>
  <si>
    <t>00044003121</t>
  </si>
  <si>
    <t>可変成分名9</t>
  </si>
  <si>
    <t>00044003122</t>
  </si>
  <si>
    <t>可変結果9</t>
  </si>
  <si>
    <t>00044003123</t>
  </si>
  <si>
    <t>可変成分名10</t>
  </si>
  <si>
    <t>00044003124</t>
  </si>
  <si>
    <t>可変結果10</t>
  </si>
  <si>
    <t>00021400100</t>
  </si>
  <si>
    <t>尿浸透圧・随時</t>
  </si>
  <si>
    <t>00044003300</t>
  </si>
  <si>
    <t>沈渣尿量</t>
  </si>
  <si>
    <t>00021303500</t>
  </si>
  <si>
    <t>異種材料　アミラーゼ</t>
  </si>
  <si>
    <t>000043</t>
  </si>
  <si>
    <t>腹水</t>
  </si>
  <si>
    <t>00021303600</t>
  </si>
  <si>
    <t>異種材料　リパーゼ</t>
  </si>
  <si>
    <t>00021304000</t>
  </si>
  <si>
    <t>異種材料　ﾄﾘｸﾞﾘｾﾗｲﾄﾞ（中性脂肪）</t>
  </si>
  <si>
    <t>00021303700</t>
  </si>
  <si>
    <t>異種材料　総ビリルビン</t>
  </si>
  <si>
    <t>00044001900</t>
  </si>
  <si>
    <t>微量アルブミン</t>
  </si>
  <si>
    <t>00048100401</t>
  </si>
  <si>
    <t>Hb定量</t>
  </si>
  <si>
    <t>000015</t>
  </si>
  <si>
    <t>便</t>
  </si>
  <si>
    <t>00048100400</t>
  </si>
  <si>
    <t>便中ﾍﾓｸﾞﾛﾋﾞﾝ</t>
  </si>
  <si>
    <t>00048101200</t>
  </si>
  <si>
    <t>便中ﾄﾗﾝｽﾌｪﾘﾝ</t>
  </si>
  <si>
    <t>00021300100</t>
  </si>
  <si>
    <t>色調</t>
  </si>
  <si>
    <t>000041</t>
  </si>
  <si>
    <t>髄液</t>
  </si>
  <si>
    <t>00021300200</t>
  </si>
  <si>
    <t>キサントクロミー</t>
  </si>
  <si>
    <t>00021300300</t>
  </si>
  <si>
    <t>混濁</t>
  </si>
  <si>
    <t>00083071001</t>
  </si>
  <si>
    <t>00083071002</t>
  </si>
  <si>
    <t>硬度</t>
  </si>
  <si>
    <t>00083071003</t>
  </si>
  <si>
    <t>脂肪</t>
  </si>
  <si>
    <t>00083071004</t>
  </si>
  <si>
    <t>デンプン</t>
  </si>
  <si>
    <t>00083071005</t>
  </si>
  <si>
    <t>結晶</t>
  </si>
  <si>
    <t>00021107100</t>
  </si>
  <si>
    <t>尿蛋白１日量</t>
  </si>
  <si>
    <t>000004</t>
  </si>
  <si>
    <t>蓄尿</t>
  </si>
  <si>
    <t>00021107200</t>
  </si>
  <si>
    <t>尿糖１日量</t>
  </si>
  <si>
    <t>00021107400</t>
  </si>
  <si>
    <t>尿クレアチニン１日量</t>
  </si>
  <si>
    <t>00021107600</t>
  </si>
  <si>
    <t>尿中ナトリウム１日量</t>
  </si>
  <si>
    <t>00021107700</t>
  </si>
  <si>
    <t>尿中クロール１日量</t>
  </si>
  <si>
    <t>00021107800</t>
  </si>
  <si>
    <t>尿中カリウム１日量</t>
  </si>
  <si>
    <t>00021107901</t>
  </si>
  <si>
    <t>尿中カルシウム１日量（g/日）</t>
  </si>
  <si>
    <t>00021108000</t>
  </si>
  <si>
    <t>尿中無機リン１日量</t>
  </si>
  <si>
    <t>00021105100</t>
  </si>
  <si>
    <t>蓄尿　蛋白</t>
  </si>
  <si>
    <t>00021105400</t>
  </si>
  <si>
    <t>蓄尿　クレアチニン</t>
  </si>
  <si>
    <t>00021105600</t>
  </si>
  <si>
    <t>蓄尿　ナトリウム</t>
  </si>
  <si>
    <t>00021105700</t>
  </si>
  <si>
    <t>蓄尿　クロール</t>
  </si>
  <si>
    <t>00021105800</t>
  </si>
  <si>
    <t>蓄尿　カリウム</t>
  </si>
  <si>
    <t>00021105901</t>
  </si>
  <si>
    <t>蓄尿　カルシウム（g/L）</t>
  </si>
  <si>
    <t>00021106000</t>
  </si>
  <si>
    <t>蓄尿　無機リン</t>
  </si>
  <si>
    <t>00021107300</t>
  </si>
  <si>
    <t>尿中尿素窒素１日量</t>
  </si>
  <si>
    <t>00021107500</t>
  </si>
  <si>
    <t>尿中尿酸１日量</t>
  </si>
  <si>
    <t>00021108101</t>
  </si>
  <si>
    <t>尿中マグネシウム１日量（g/日）</t>
  </si>
  <si>
    <t>00021108500</t>
  </si>
  <si>
    <t>尿中β2ミクログロブリン1日量</t>
  </si>
  <si>
    <t>00021108600</t>
  </si>
  <si>
    <t>N-ｱｾﾁﾙ-β-D-ｸﾞﾙｺｻﾐﾆﾀﾞｰｾﾞ1日量</t>
  </si>
  <si>
    <t>00021108200</t>
  </si>
  <si>
    <t>尿中アミラーゼ１日量</t>
  </si>
  <si>
    <t>00021105300</t>
  </si>
  <si>
    <t>蓄尿　尿素窒素</t>
  </si>
  <si>
    <t>00021105500</t>
  </si>
  <si>
    <t>蓄尿　尿酸</t>
  </si>
  <si>
    <t>00021106101</t>
  </si>
  <si>
    <t>蓄尿　マグネシウム（g/L）</t>
  </si>
  <si>
    <t>00021106500</t>
  </si>
  <si>
    <t>蓄尿β2ミクログロブリン</t>
  </si>
  <si>
    <t>00021106600</t>
  </si>
  <si>
    <t>蓄尿N-ｱｾﾁﾙ-β-D-ｸﾞﾙｺｻﾐﾆﾀﾞｰｾﾞ</t>
  </si>
  <si>
    <t>00021301200</t>
  </si>
  <si>
    <t>髄液ナトリウム</t>
  </si>
  <si>
    <t>00021301300</t>
  </si>
  <si>
    <t>髄液クロール</t>
  </si>
  <si>
    <t>00021301400</t>
  </si>
  <si>
    <t>髄液カリウム</t>
  </si>
  <si>
    <t>00021301000</t>
  </si>
  <si>
    <t>髄液蛋白</t>
  </si>
  <si>
    <t>00021111200</t>
  </si>
  <si>
    <t>随時尿アミラーゼ</t>
  </si>
  <si>
    <t>00021105200</t>
  </si>
  <si>
    <t>蓄尿　グルコース</t>
  </si>
  <si>
    <t>00021106400</t>
  </si>
  <si>
    <t>蓄尿　アルブミン</t>
  </si>
  <si>
    <t>00021300800</t>
  </si>
  <si>
    <t>細胞数（／３）</t>
  </si>
  <si>
    <t>00048101201</t>
  </si>
  <si>
    <t>Tf定量</t>
  </si>
  <si>
    <t>00021108400</t>
  </si>
  <si>
    <t>尿中アルブミン１日量</t>
  </si>
  <si>
    <t>00021300400</t>
  </si>
  <si>
    <t>00021300500</t>
  </si>
  <si>
    <t>00021300901</t>
  </si>
  <si>
    <t>単核球数</t>
  </si>
  <si>
    <t>00021300902</t>
  </si>
  <si>
    <t>多形核球数</t>
  </si>
  <si>
    <t>00021300914</t>
  </si>
  <si>
    <t>白血球数</t>
  </si>
  <si>
    <t>00021302501</t>
  </si>
  <si>
    <t>単核球数（異種材料）</t>
  </si>
  <si>
    <t>00021302502</t>
  </si>
  <si>
    <t>多形核球数（異種材料）</t>
  </si>
  <si>
    <t>00021302514</t>
  </si>
  <si>
    <t>白血球数（異種材料）</t>
  </si>
  <si>
    <t>00021402100</t>
  </si>
  <si>
    <t>尿浸透圧・蓄尿</t>
  </si>
  <si>
    <t>00048101301</t>
  </si>
  <si>
    <t>Cp定量</t>
  </si>
  <si>
    <t>00048101300</t>
  </si>
  <si>
    <t>便中ｶﾙﾌﾟﾛﾃｸﾁﾝ（院内）</t>
  </si>
  <si>
    <t>00021301100</t>
  </si>
  <si>
    <t>髄液グルコース</t>
  </si>
  <si>
    <t>00021106200</t>
  </si>
  <si>
    <t>蓄尿　アミラーゼ</t>
  </si>
  <si>
    <t>00021301800</t>
  </si>
  <si>
    <t>髄液アルブミン</t>
  </si>
  <si>
    <t>00021111800</t>
  </si>
  <si>
    <t>随時尿免疫グロブリンＧ</t>
  </si>
  <si>
    <t>00021303800</t>
  </si>
  <si>
    <t>異種材料　直接ビリルビン</t>
  </si>
  <si>
    <t>00021302200</t>
  </si>
  <si>
    <t>ｐＨ（異種材料）</t>
  </si>
  <si>
    <t>00021302000</t>
  </si>
  <si>
    <t>色調（異種材料）</t>
  </si>
  <si>
    <t>00021302100</t>
  </si>
  <si>
    <t>混濁（異種材料）</t>
  </si>
  <si>
    <t>00021302400</t>
  </si>
  <si>
    <t>細胞数（／３）（異種材料）</t>
  </si>
  <si>
    <t>00021303000</t>
  </si>
  <si>
    <t>異種材料　総タンパク</t>
  </si>
  <si>
    <t>00021303100</t>
  </si>
  <si>
    <t>異種材料　アルブミン</t>
  </si>
  <si>
    <t>00021303200</t>
  </si>
  <si>
    <t>異種材料　グルコース（血糖）</t>
  </si>
  <si>
    <t>00021303300</t>
  </si>
  <si>
    <t>異種材料乳酸脱水素酵素(LD)(IFCC)</t>
  </si>
  <si>
    <t>00021303900</t>
  </si>
  <si>
    <t>異種材料　総コレステロール</t>
  </si>
  <si>
    <t>00021302300</t>
  </si>
  <si>
    <t>比重（異種材料）</t>
  </si>
  <si>
    <t>00021303401</t>
  </si>
  <si>
    <t>異種材料ｱﾙｶﾘﾌｫｽﾌｧﾀｰｾﾞ(ALP)(IFCC)</t>
  </si>
  <si>
    <t>00021303402</t>
  </si>
  <si>
    <t>異種材料ｱﾙｶﾘﾌｫｽﾌｧﾀｰｾﾞ(ALP)(JSCC)</t>
  </si>
  <si>
    <t>00021304300</t>
  </si>
  <si>
    <t>異種材料　Ｓ型アミラーゼ</t>
  </si>
  <si>
    <t>00021304400</t>
  </si>
  <si>
    <t>異種材料 Ｐ型ｱﾐﾗｰｾﾞ／S型ｱﾐﾗｰｾﾞ比</t>
  </si>
  <si>
    <t>00021304401</t>
  </si>
  <si>
    <t>異種材料　P型アミラーゼ％</t>
  </si>
  <si>
    <t>00021304402</t>
  </si>
  <si>
    <t>異種材料　S型アミラーゼ％</t>
  </si>
  <si>
    <t>00021304100</t>
  </si>
  <si>
    <t>異種材料　総アミラーゼ活性</t>
  </si>
  <si>
    <t>00021304200</t>
  </si>
  <si>
    <t>異種材料　Ｐ型アミラーゼ</t>
  </si>
  <si>
    <t>00021301900</t>
  </si>
  <si>
    <t>髄液IgG</t>
  </si>
  <si>
    <t>00048100100</t>
  </si>
  <si>
    <t>00048100200</t>
  </si>
  <si>
    <t>性状</t>
  </si>
  <si>
    <t>00019</t>
  </si>
  <si>
    <t>00082624000</t>
  </si>
  <si>
    <t>B型肝炎ｳｲﾙｽｺｱ関連抗原</t>
  </si>
  <si>
    <t>000023</t>
  </si>
  <si>
    <t>血清</t>
  </si>
  <si>
    <t>00010118300</t>
  </si>
  <si>
    <t>HBs抗原</t>
  </si>
  <si>
    <t>00010118400</t>
  </si>
  <si>
    <t>HBs抗体</t>
  </si>
  <si>
    <t>00012200700</t>
  </si>
  <si>
    <t>梅毒定性ＲＰＲ法</t>
  </si>
  <si>
    <t>00012202000</t>
  </si>
  <si>
    <t>ＨＴＬＶ-1抗体</t>
  </si>
  <si>
    <t>00010119000</t>
  </si>
  <si>
    <t>HCV抗体</t>
  </si>
  <si>
    <t>00010119200</t>
  </si>
  <si>
    <t>梅毒定性ＴＰＨＡ</t>
  </si>
  <si>
    <t>00010118500</t>
  </si>
  <si>
    <t>HBe抗原</t>
  </si>
  <si>
    <t>00010118600</t>
  </si>
  <si>
    <t>HBe抗体</t>
  </si>
  <si>
    <t>00010119300</t>
  </si>
  <si>
    <t>ＨＩＶ抗体</t>
  </si>
  <si>
    <t>00012208200</t>
  </si>
  <si>
    <t>ＲＦ因子</t>
  </si>
  <si>
    <t>00012205600</t>
  </si>
  <si>
    <t>ＨＢＶ・ＤＮＡ定量</t>
  </si>
  <si>
    <t>000022</t>
  </si>
  <si>
    <t>血漿</t>
  </si>
  <si>
    <t>00012205200</t>
  </si>
  <si>
    <t>HCV核酸定量</t>
  </si>
  <si>
    <t>00012206300</t>
  </si>
  <si>
    <t>水痘IgG</t>
  </si>
  <si>
    <t>00012206500</t>
  </si>
  <si>
    <t>ムンプスIgG</t>
  </si>
  <si>
    <t>00012207300</t>
  </si>
  <si>
    <t>サイトメガロウイルス　IgG</t>
  </si>
  <si>
    <t>00012207400</t>
  </si>
  <si>
    <t>サイトメガロウイルス　IgM</t>
  </si>
  <si>
    <t>00082030000</t>
  </si>
  <si>
    <t>風疹ｳｲﾙｽ抗体価（HI）</t>
  </si>
  <si>
    <t>00082031500</t>
  </si>
  <si>
    <t>EBV　抗VCA-IgG</t>
  </si>
  <si>
    <t>00082032000</t>
  </si>
  <si>
    <t>EBV　抗EBNA</t>
  </si>
  <si>
    <t>00082382800</t>
  </si>
  <si>
    <t>麻疹（PA）</t>
  </si>
  <si>
    <t>00082644400</t>
  </si>
  <si>
    <t>結核菌特異的 IFN-γ</t>
  </si>
  <si>
    <t>00082031600</t>
  </si>
  <si>
    <t>EBV　抗VCA-IgM</t>
  </si>
  <si>
    <t>00012206900</t>
  </si>
  <si>
    <t>麻疹IgG</t>
  </si>
  <si>
    <t>00012200900</t>
  </si>
  <si>
    <t>β-Ｄ－グルカン</t>
  </si>
  <si>
    <t>00082057700</t>
  </si>
  <si>
    <t>ｸﾘﾌﾟﾄｺｯｶｽ抗原</t>
  </si>
  <si>
    <t>00082641900</t>
  </si>
  <si>
    <t>IgA-HEV抗体（定性）</t>
  </si>
  <si>
    <t>00082258400</t>
  </si>
  <si>
    <t>クラミジア同定DNA（ぬぐい液）</t>
  </si>
  <si>
    <t>000050</t>
  </si>
  <si>
    <t>分泌液</t>
  </si>
  <si>
    <t>00082213300</t>
  </si>
  <si>
    <t>CMV抗原(C10,C11)</t>
  </si>
  <si>
    <t>00082031800</t>
  </si>
  <si>
    <t>EBV　抗EA-DRIgG</t>
  </si>
  <si>
    <t>00082031900</t>
  </si>
  <si>
    <t>EBV　抗EA-DRIgA</t>
  </si>
  <si>
    <t>00082526101</t>
  </si>
  <si>
    <t>A型（H1N1)</t>
  </si>
  <si>
    <t>00082526102</t>
  </si>
  <si>
    <t>A型（H3N2)</t>
  </si>
  <si>
    <t>00082526201</t>
  </si>
  <si>
    <t>B型（B-1)</t>
  </si>
  <si>
    <t>00012206800</t>
  </si>
  <si>
    <t>単純ヘルペスIgM</t>
  </si>
  <si>
    <t>00012206400</t>
  </si>
  <si>
    <t>水痘IgM</t>
  </si>
  <si>
    <t>00081536902</t>
  </si>
  <si>
    <t>ゲノタイプ</t>
  </si>
  <si>
    <t>00081536903</t>
  </si>
  <si>
    <t>画像</t>
  </si>
  <si>
    <t>00082269600</t>
  </si>
  <si>
    <t>ｱｽﾍﾟﾙｷﾞﾙｽ抗原</t>
  </si>
  <si>
    <t>00010118700</t>
  </si>
  <si>
    <t>HBc抗体</t>
  </si>
  <si>
    <t>00010118900</t>
  </si>
  <si>
    <t>ＩｇM・HA抗体</t>
  </si>
  <si>
    <t>00081536901</t>
  </si>
  <si>
    <t>ＨＣＶＲＮＡ</t>
  </si>
  <si>
    <t>00012206700</t>
  </si>
  <si>
    <t>単純ヘルペスIgG</t>
  </si>
  <si>
    <t>00082526202</t>
  </si>
  <si>
    <t>B型（B-2)</t>
  </si>
  <si>
    <t>00082073200</t>
  </si>
  <si>
    <t>ﾄｷｿﾌﾟﾗｽﾞﾏIgM抗体</t>
  </si>
  <si>
    <t>00082213301</t>
  </si>
  <si>
    <t>陽性細胞数①</t>
  </si>
  <si>
    <t>00082213302</t>
  </si>
  <si>
    <t>陽性細胞数②</t>
  </si>
  <si>
    <t>00082073100</t>
  </si>
  <si>
    <t>ﾄｷｿﾌﾟﾗｽﾞﾏIgG抗体</t>
  </si>
  <si>
    <t>00084001101</t>
  </si>
  <si>
    <t>HSV-1</t>
  </si>
  <si>
    <t>000000</t>
  </si>
  <si>
    <t>00084001102</t>
  </si>
  <si>
    <t>VZV</t>
  </si>
  <si>
    <t>00084001103</t>
  </si>
  <si>
    <t>HSV-2</t>
  </si>
  <si>
    <t>00084001104</t>
  </si>
  <si>
    <t>HHV-6</t>
  </si>
  <si>
    <t>00084001105</t>
  </si>
  <si>
    <t>EBV</t>
  </si>
  <si>
    <t>00084001106</t>
  </si>
  <si>
    <t>CMV</t>
  </si>
  <si>
    <t>00084001107</t>
  </si>
  <si>
    <t>HTLV-1</t>
  </si>
  <si>
    <t>00084001108</t>
  </si>
  <si>
    <t>梅毒菌</t>
  </si>
  <si>
    <t>00084001109</t>
  </si>
  <si>
    <t>トキソプラズマ</t>
  </si>
  <si>
    <t>00084001110</t>
  </si>
  <si>
    <t>GAPDH</t>
  </si>
  <si>
    <t>00084001111</t>
  </si>
  <si>
    <t>TBP</t>
  </si>
  <si>
    <t>00082202800</t>
  </si>
  <si>
    <t>ｻｲﾄﾒｶﾞﾛｳｲﾙｽ抗原（C7-HRP)</t>
  </si>
  <si>
    <t>00010123100</t>
  </si>
  <si>
    <t>SARS-CoV-2抗原(術前)</t>
  </si>
  <si>
    <t>000104</t>
  </si>
  <si>
    <t>咽頭ぬぐい液</t>
  </si>
  <si>
    <t>00010123000</t>
  </si>
  <si>
    <t>SARS-CoV-2抗原(鑑別診断)</t>
  </si>
  <si>
    <t>00010123200</t>
  </si>
  <si>
    <t>SARS-CoV-2抗原(入院前)</t>
  </si>
  <si>
    <t>00012201000</t>
  </si>
  <si>
    <t>エンドトキシン</t>
  </si>
  <si>
    <t>00082293500</t>
  </si>
  <si>
    <t>ＨＣＶ抗原（コア蛋白質）</t>
  </si>
  <si>
    <t>00012200800</t>
  </si>
  <si>
    <t>梅毒定量ＲＰＲ法</t>
  </si>
  <si>
    <t>00012201900</t>
  </si>
  <si>
    <t>梅毒定量ＴＰＨＡ</t>
  </si>
  <si>
    <t>00083367601</t>
  </si>
  <si>
    <t>ＨＳＶ１</t>
  </si>
  <si>
    <t>000099</t>
  </si>
  <si>
    <t>00083367602</t>
  </si>
  <si>
    <t>ＨＳＶ２</t>
  </si>
  <si>
    <t>00010122901</t>
  </si>
  <si>
    <t>SARS-CoV-2定性</t>
  </si>
  <si>
    <t>00010122900</t>
  </si>
  <si>
    <t>SARS-CoV-2抗原</t>
  </si>
  <si>
    <t>00082512700</t>
  </si>
  <si>
    <t>ﾌﾟﾛﾃｲﾝC抗原量</t>
  </si>
  <si>
    <t>00083259200</t>
  </si>
  <si>
    <t>プレセプシン</t>
  </si>
  <si>
    <t>00082618600</t>
  </si>
  <si>
    <t>抗ヘリコバクターピロリ抗体LA</t>
  </si>
  <si>
    <t>00082202801</t>
  </si>
  <si>
    <t>陽性細胞数</t>
  </si>
  <si>
    <t>00082202802</t>
  </si>
  <si>
    <t>全細胞数</t>
  </si>
  <si>
    <t>00010118800</t>
  </si>
  <si>
    <t>ＨＡ抗体</t>
  </si>
  <si>
    <t>00010119100</t>
  </si>
  <si>
    <t>IgM・HBc抗体</t>
  </si>
  <si>
    <t>00012205300</t>
  </si>
  <si>
    <t>HIV・RNA定量</t>
  </si>
  <si>
    <t>00082280200</t>
  </si>
  <si>
    <t>尿素呼気試験</t>
  </si>
  <si>
    <t>00082280201</t>
  </si>
  <si>
    <t>判定</t>
  </si>
  <si>
    <t>00082507900</t>
  </si>
  <si>
    <t>アデノ11型(NT)</t>
  </si>
  <si>
    <t>00082025600</t>
  </si>
  <si>
    <t>ｻｲﾄﾒｶﾞﾛｳｲﾙｽ(CF)</t>
  </si>
  <si>
    <t>00082030600</t>
  </si>
  <si>
    <t>ﾏｲｺﾌﾟﾗｽﾞﾏﾆｭｰﾓﾆｴ(PA法）</t>
  </si>
  <si>
    <t>00082025900</t>
  </si>
  <si>
    <t>ｵｳﾑ病（ＣＦ）</t>
  </si>
  <si>
    <t>00012200600</t>
  </si>
  <si>
    <t>マイコプラズマIgM抗体</t>
  </si>
  <si>
    <t>00081775003</t>
  </si>
  <si>
    <t>IgG 判定</t>
  </si>
  <si>
    <t>00081775001</t>
  </si>
  <si>
    <t>IgA 判定</t>
  </si>
  <si>
    <t>00082931900</t>
  </si>
  <si>
    <t>ﾋﾄﾊﾟﾙﾎﾞｳｲﾙｽB19-IgM</t>
  </si>
  <si>
    <t>00082665201</t>
  </si>
  <si>
    <t>ｸﾗﾐｼﾞｱﾆｭｰﾓﾆｴIgG</t>
  </si>
  <si>
    <t>00082665202</t>
  </si>
  <si>
    <t>ｸﾗﾐｼﾞｱﾆｭｰﾓﾆｴIgA</t>
  </si>
  <si>
    <t>00081775002</t>
  </si>
  <si>
    <t>IgA COI</t>
  </si>
  <si>
    <t>00081775004</t>
  </si>
  <si>
    <t>IgG COI</t>
  </si>
  <si>
    <t>00082683100</t>
  </si>
  <si>
    <t>ＨＩＶ抗体精密</t>
  </si>
  <si>
    <t>00082032800</t>
  </si>
  <si>
    <t>抗ｽﾄﾚﾌﾟﾄｷﾅｰｾﾞ抗体（ASK）</t>
  </si>
  <si>
    <t>00082033500</t>
  </si>
  <si>
    <t>抗ｽﾄﾚﾌﾟﾄﾘｼﾞﾝＯ抗体（ASO）</t>
  </si>
  <si>
    <t>00082032300</t>
  </si>
  <si>
    <t>ＦＴＡ－ＡＢＳ</t>
  </si>
  <si>
    <t>00012206200</t>
  </si>
  <si>
    <t>風疹IgM</t>
  </si>
  <si>
    <t>00012206100</t>
  </si>
  <si>
    <t>風疹IgG</t>
  </si>
  <si>
    <t>00012207000</t>
  </si>
  <si>
    <t>麻疹IgM</t>
  </si>
  <si>
    <t>00007</t>
  </si>
  <si>
    <t>00010501800</t>
  </si>
  <si>
    <t>D.ダイマ－</t>
  </si>
  <si>
    <t>00010500700</t>
  </si>
  <si>
    <t>フィブリノーゲン</t>
  </si>
  <si>
    <t>00010500501</t>
  </si>
  <si>
    <t>ﾌﾟﾛﾄﾛﾝﾋﾞﾝ時間　％</t>
  </si>
  <si>
    <t>00010500601</t>
  </si>
  <si>
    <t>活性化部分ﾄﾛﾝﾎﾞﾌﾟﾗｽﾁﾝ時間　％</t>
  </si>
  <si>
    <t>00010500504</t>
  </si>
  <si>
    <t>ﾌﾟﾛﾄﾛﾝﾋﾞﾝ時間　ＩＮＲ</t>
  </si>
  <si>
    <t>00010500604</t>
  </si>
  <si>
    <t>活性化部分ﾄﾛﾝﾎﾞﾌﾟﾗｽﾁﾝ時間　比</t>
  </si>
  <si>
    <t>00010500502</t>
  </si>
  <si>
    <t>ﾌﾟﾛﾄﾛﾝﾋﾞﾝ時間　秒</t>
  </si>
  <si>
    <t>00010500503</t>
  </si>
  <si>
    <t>ﾌﾟﾛﾄﾛﾝﾋﾞﾝ時間対照</t>
  </si>
  <si>
    <t>00010500602</t>
  </si>
  <si>
    <t>活性化部分ﾄﾛﾝﾎﾞﾌﾟﾗｽﾁﾝ時間　秒</t>
  </si>
  <si>
    <t>00010500603</t>
  </si>
  <si>
    <t>活性化部分ﾄﾛﾝﾎﾞﾌﾟﾗｽﾁﾝ時間　対照</t>
  </si>
  <si>
    <t>00082076900</t>
  </si>
  <si>
    <t>第VIII因子活性</t>
  </si>
  <si>
    <t>00082076500</t>
  </si>
  <si>
    <t>第VIII因子インヒビター</t>
  </si>
  <si>
    <t>00010502700</t>
  </si>
  <si>
    <t>フィブリンモノマー複合体</t>
  </si>
  <si>
    <t>00010503200</t>
  </si>
  <si>
    <t>ﾄﾛﾝﾋﾞﾝ･ｱﾝﾁﾄﾛﾝﾋﾞﾝⅢ複合体</t>
  </si>
  <si>
    <t>00082077100</t>
  </si>
  <si>
    <t>第X因子活性</t>
  </si>
  <si>
    <t>00082620000</t>
  </si>
  <si>
    <t>ﾌﾟﾛﾄﾛﾝﾋﾞﾝﾌﾗｸﾞﾒﾝﾄF１+２</t>
  </si>
  <si>
    <t>00010503900</t>
  </si>
  <si>
    <t>血漿FDP</t>
  </si>
  <si>
    <t>00010500900</t>
  </si>
  <si>
    <t>アンチトロンビンⅢ</t>
  </si>
  <si>
    <t>00082265101</t>
  </si>
  <si>
    <t>中和前</t>
  </si>
  <si>
    <t>00082265102</t>
  </si>
  <si>
    <t>中和後</t>
  </si>
  <si>
    <t>00082265100</t>
  </si>
  <si>
    <t>ﾙｰﾌﾟｽｱﾝﾁｺｱｸﾞﾗﾝﾄ（dRVVT法）</t>
  </si>
  <si>
    <t>00082076300</t>
  </si>
  <si>
    <t>ｖWF抗原量</t>
  </si>
  <si>
    <t>00082522500</t>
  </si>
  <si>
    <t>ｖWFﾘｽﾄｾﾁﾝｺﾌｧｸﾀｰ活性</t>
  </si>
  <si>
    <t>00010502009</t>
  </si>
  <si>
    <t>項目</t>
  </si>
  <si>
    <t>00010502011</t>
  </si>
  <si>
    <t>タイプ</t>
  </si>
  <si>
    <t>00010502012</t>
  </si>
  <si>
    <t>グラフ</t>
  </si>
  <si>
    <t>00010502022</t>
  </si>
  <si>
    <t>00010502024</t>
  </si>
  <si>
    <t>00010502025</t>
  </si>
  <si>
    <t>00084000800</t>
  </si>
  <si>
    <t>第VIII因子活性合成基質法</t>
  </si>
  <si>
    <t>00010502001</t>
  </si>
  <si>
    <t>１００％</t>
  </si>
  <si>
    <t>00010502002</t>
  </si>
  <si>
    <t>７５％</t>
  </si>
  <si>
    <t>00010502003</t>
  </si>
  <si>
    <t>５０％</t>
  </si>
  <si>
    <t>00010502004</t>
  </si>
  <si>
    <t>２５％</t>
  </si>
  <si>
    <t>00010502005</t>
  </si>
  <si>
    <t>０％</t>
  </si>
  <si>
    <t>00010502010</t>
  </si>
  <si>
    <t>正常対照秒</t>
  </si>
  <si>
    <t>00010502014</t>
  </si>
  <si>
    <t>00010502015</t>
  </si>
  <si>
    <t>00010502016</t>
  </si>
  <si>
    <t>00010502017</t>
  </si>
  <si>
    <t>00010502018</t>
  </si>
  <si>
    <t>00010502023</t>
  </si>
  <si>
    <t>00082059900</t>
  </si>
  <si>
    <t>エラスターゼ1</t>
  </si>
  <si>
    <t>00010503100</t>
  </si>
  <si>
    <t>ﾌﾟﾗｽﾐﾝ･α２ﾌﾟﾗｽﾐﾝｲﾝﾋﾋﾞﾀｰ複合体</t>
  </si>
  <si>
    <t>00082048100</t>
  </si>
  <si>
    <t>ﾌﾟﾛﾃｲﾝSﾄｰﾀﾙ抗原量</t>
  </si>
  <si>
    <t>00082229300</t>
  </si>
  <si>
    <t>プロテインＳ活性</t>
  </si>
  <si>
    <t>00082519900</t>
  </si>
  <si>
    <t>ﾌﾟﾛﾃｲﾝC活性</t>
  </si>
  <si>
    <t>00082588400</t>
  </si>
  <si>
    <t>ﾌﾟﾛﾃｲﾝSﾌﾘｰ抗原量</t>
  </si>
  <si>
    <t>00084000201</t>
  </si>
  <si>
    <t>国際単位表示</t>
  </si>
  <si>
    <t>00084000202</t>
  </si>
  <si>
    <t>％単位表示</t>
  </si>
  <si>
    <t>00082047100</t>
  </si>
  <si>
    <t>トロンボモジュリン（CLEIA）</t>
  </si>
  <si>
    <t>00082022400</t>
  </si>
  <si>
    <t>第XIII因子活性</t>
  </si>
  <si>
    <t>00082250200</t>
  </si>
  <si>
    <t>ﾄｰﾀﾙPAI-1</t>
  </si>
  <si>
    <t>00082077000</t>
  </si>
  <si>
    <t>第IX因子活性</t>
  </si>
  <si>
    <t>00082076800</t>
  </si>
  <si>
    <t>第VII因子活性</t>
  </si>
  <si>
    <t>00082099300</t>
  </si>
  <si>
    <t>ﾌﾟﾗｽﾐﾉｰｹﾞﾝ</t>
  </si>
  <si>
    <t>00082213901</t>
  </si>
  <si>
    <t>SCTスクリーン値</t>
  </si>
  <si>
    <t>00082213902</t>
  </si>
  <si>
    <t>SCTコンファーム値</t>
  </si>
  <si>
    <t>00082213903</t>
  </si>
  <si>
    <t>SCT比</t>
  </si>
  <si>
    <t>00082022100</t>
  </si>
  <si>
    <t>ｱﾝﾁﾌﾟﾗｽﾐﾝ</t>
  </si>
  <si>
    <t>00084000300</t>
  </si>
  <si>
    <t>ADAMTS13インヒビター</t>
  </si>
  <si>
    <t>00082515400</t>
  </si>
  <si>
    <t>第IX因子インヒビター</t>
  </si>
  <si>
    <t>00082022200</t>
  </si>
  <si>
    <t>第XIII因子抗原量</t>
  </si>
  <si>
    <t>00082076600</t>
  </si>
  <si>
    <t>第II因子活性</t>
  </si>
  <si>
    <t>00082077200</t>
  </si>
  <si>
    <t>第XI因子活性</t>
  </si>
  <si>
    <t>00082077300</t>
  </si>
  <si>
    <t>第XII因子活性</t>
  </si>
  <si>
    <t>00082076700</t>
  </si>
  <si>
    <t>第V因子活性</t>
  </si>
  <si>
    <t>00004</t>
  </si>
  <si>
    <t>00010401822</t>
  </si>
  <si>
    <t>装置名</t>
  </si>
  <si>
    <t>00010401900</t>
  </si>
  <si>
    <t>末梢血液像</t>
  </si>
  <si>
    <t>00010400102</t>
  </si>
  <si>
    <t>00010400103</t>
  </si>
  <si>
    <t>ヘモグロビン</t>
  </si>
  <si>
    <t>00010400104</t>
  </si>
  <si>
    <t>ヘマトクリット</t>
  </si>
  <si>
    <t>00010400101</t>
  </si>
  <si>
    <t>00010400105</t>
  </si>
  <si>
    <t>血小板</t>
  </si>
  <si>
    <t>00010400106</t>
  </si>
  <si>
    <t>平均赤血球容積</t>
  </si>
  <si>
    <t>00010400107</t>
  </si>
  <si>
    <t>平均赤血球血色素量</t>
  </si>
  <si>
    <t>00010400108</t>
  </si>
  <si>
    <t>平均赤血球血色素濃度</t>
  </si>
  <si>
    <t>00010400109</t>
  </si>
  <si>
    <t>赤血球分布幅</t>
  </si>
  <si>
    <t>00010400110</t>
  </si>
  <si>
    <t>平均血小板容積</t>
  </si>
  <si>
    <t>00010400111</t>
  </si>
  <si>
    <t>血小板分布幅</t>
  </si>
  <si>
    <t>00010401830</t>
  </si>
  <si>
    <t>利用者C</t>
  </si>
  <si>
    <t>00010401829</t>
  </si>
  <si>
    <t>カウント数</t>
  </si>
  <si>
    <t>00010402001</t>
  </si>
  <si>
    <t>網状赤血球‰</t>
  </si>
  <si>
    <t>00010402002</t>
  </si>
  <si>
    <t>網状赤血球数</t>
  </si>
  <si>
    <t>00010402003</t>
  </si>
  <si>
    <t>網状赤血球産生指数</t>
  </si>
  <si>
    <t>00010401828</t>
  </si>
  <si>
    <t>好中球数（目視）</t>
  </si>
  <si>
    <t>00010401802</t>
  </si>
  <si>
    <t>好酸球</t>
  </si>
  <si>
    <t>00010401804</t>
  </si>
  <si>
    <t>分葉核球</t>
  </si>
  <si>
    <t>00010401809</t>
  </si>
  <si>
    <t>後骨髄球</t>
  </si>
  <si>
    <t>00010401805</t>
  </si>
  <si>
    <t>リンパ球</t>
  </si>
  <si>
    <t>00010401801</t>
  </si>
  <si>
    <t>好塩基球</t>
  </si>
  <si>
    <t>00010401806</t>
  </si>
  <si>
    <t>単球</t>
  </si>
  <si>
    <t>00010401810</t>
  </si>
  <si>
    <t>異型リンパ球</t>
  </si>
  <si>
    <t>00010401803</t>
  </si>
  <si>
    <t>桿状核球</t>
  </si>
  <si>
    <t>00010400112</t>
  </si>
  <si>
    <t>リンパ球％（分析機）</t>
  </si>
  <si>
    <t>00010400113</t>
  </si>
  <si>
    <t>リンパ球数（分析機）</t>
  </si>
  <si>
    <t>00010400114</t>
  </si>
  <si>
    <t>好中球％（分析機）</t>
  </si>
  <si>
    <t>00010400115</t>
  </si>
  <si>
    <t>好中球数（分析機）</t>
  </si>
  <si>
    <t>00010402004</t>
  </si>
  <si>
    <t>幼若血小板比率</t>
  </si>
  <si>
    <t>00010401808</t>
  </si>
  <si>
    <t>骨髄球</t>
  </si>
  <si>
    <t>00010403042</t>
  </si>
  <si>
    <t>骨髄細胞密度</t>
  </si>
  <si>
    <t>00010403056</t>
  </si>
  <si>
    <t>骨髄像画像</t>
  </si>
  <si>
    <t>00010403001</t>
  </si>
  <si>
    <t>有核細胞数</t>
  </si>
  <si>
    <t>00010403004</t>
  </si>
  <si>
    <t>塩基好性大赤芽球</t>
  </si>
  <si>
    <t>00010403007</t>
  </si>
  <si>
    <t>塩基好性正赤芽球</t>
  </si>
  <si>
    <t>00010403008</t>
  </si>
  <si>
    <t>多染性正赤芽球</t>
  </si>
  <si>
    <t>00010403009</t>
  </si>
  <si>
    <t>正染性正赤芽球</t>
  </si>
  <si>
    <t>00010403010</t>
  </si>
  <si>
    <t>総赤芽球</t>
  </si>
  <si>
    <t>00010403011</t>
  </si>
  <si>
    <t>前骨髄球</t>
  </si>
  <si>
    <t>00010403012</t>
  </si>
  <si>
    <t>00010403013</t>
  </si>
  <si>
    <t>00010403014</t>
  </si>
  <si>
    <t>杆状核球</t>
  </si>
  <si>
    <t>00010403015</t>
  </si>
  <si>
    <t>00010403018</t>
  </si>
  <si>
    <t>好酸性後骨髄球</t>
  </si>
  <si>
    <t>00010403022</t>
  </si>
  <si>
    <t>総顆粒球</t>
  </si>
  <si>
    <t>00010403023</t>
  </si>
  <si>
    <t>00010403025</t>
  </si>
  <si>
    <t>総単球</t>
  </si>
  <si>
    <t>00010403026</t>
  </si>
  <si>
    <t>芽球</t>
  </si>
  <si>
    <t>00010403030</t>
  </si>
  <si>
    <t>小リンパ球</t>
  </si>
  <si>
    <t>00010403032</t>
  </si>
  <si>
    <t>総リンパ球</t>
  </si>
  <si>
    <t>00010403040</t>
  </si>
  <si>
    <t>非赤芽球中芽球比率</t>
  </si>
  <si>
    <t>00010403041</t>
  </si>
  <si>
    <t>Ｍ/Ｅ比</t>
  </si>
  <si>
    <t>00010403058</t>
  </si>
  <si>
    <t>00010403017</t>
  </si>
  <si>
    <t>好酸性骨髄球</t>
  </si>
  <si>
    <t>00010403019</t>
  </si>
  <si>
    <t>好酸性分葉核球</t>
  </si>
  <si>
    <t>00010403029</t>
  </si>
  <si>
    <t>大リンパ球</t>
  </si>
  <si>
    <t>00010403035</t>
  </si>
  <si>
    <t>大食細胞</t>
  </si>
  <si>
    <t>00010403037</t>
  </si>
  <si>
    <t>形質細胞</t>
  </si>
  <si>
    <t>00010401811</t>
  </si>
  <si>
    <t>赤芽球</t>
  </si>
  <si>
    <t>00010401812</t>
  </si>
  <si>
    <t>00010401813</t>
  </si>
  <si>
    <t>00010401807</t>
  </si>
  <si>
    <t>00010403020</t>
  </si>
  <si>
    <t>未熟好塩基球</t>
  </si>
  <si>
    <t>00010403031</t>
  </si>
  <si>
    <t>00010402402</t>
  </si>
  <si>
    <t>好中球ｱﾙｶﾘﾌｫｽﾌｧﾀｰｾﾞ陽性指数</t>
  </si>
  <si>
    <t>00010402401</t>
  </si>
  <si>
    <t>好中球ｱﾙｶﾘﾌｫｽﾌｧﾀｰｾﾞ陽性率</t>
  </si>
  <si>
    <t>00010403021</t>
  </si>
  <si>
    <t>成熟好塩基球</t>
  </si>
  <si>
    <t>00010403003</t>
  </si>
  <si>
    <t>前赤芽球</t>
  </si>
  <si>
    <t>00010403005</t>
  </si>
  <si>
    <t>多染性大赤芽球</t>
  </si>
  <si>
    <t>00010403033</t>
  </si>
  <si>
    <t>巨核球</t>
  </si>
  <si>
    <t>00010403006</t>
  </si>
  <si>
    <t>正染性大赤芽球</t>
  </si>
  <si>
    <t>00010403024</t>
  </si>
  <si>
    <t>前単球</t>
  </si>
  <si>
    <t>00010403039</t>
  </si>
  <si>
    <t>その他の細胞</t>
  </si>
  <si>
    <t>00010403043</t>
  </si>
  <si>
    <t>blastⅡ</t>
  </si>
  <si>
    <t>00040</t>
  </si>
  <si>
    <t>00010406135</t>
  </si>
  <si>
    <t>ゲート種類</t>
  </si>
  <si>
    <t>00010406136</t>
  </si>
  <si>
    <t>FCM画像</t>
  </si>
  <si>
    <t>00010408000</t>
  </si>
  <si>
    <t>FCM画像２</t>
  </si>
  <si>
    <t>00010406101</t>
  </si>
  <si>
    <t>CD 2</t>
  </si>
  <si>
    <t>00010406102</t>
  </si>
  <si>
    <t>CD 3</t>
  </si>
  <si>
    <t>00010406103</t>
  </si>
  <si>
    <t>CD 4</t>
  </si>
  <si>
    <t>00010406104</t>
  </si>
  <si>
    <t>CD 5</t>
  </si>
  <si>
    <t>00010406105</t>
  </si>
  <si>
    <t>CD 7</t>
  </si>
  <si>
    <t>00010406106</t>
  </si>
  <si>
    <t>CD 8</t>
  </si>
  <si>
    <t>00010406107</t>
  </si>
  <si>
    <t>CD10</t>
  </si>
  <si>
    <t>00010406108</t>
  </si>
  <si>
    <t>CD13</t>
  </si>
  <si>
    <t>00010406109</t>
  </si>
  <si>
    <t>CD14</t>
  </si>
  <si>
    <t>00010406110</t>
  </si>
  <si>
    <t>CD16</t>
  </si>
  <si>
    <t>00010406111</t>
  </si>
  <si>
    <t>CD19</t>
  </si>
  <si>
    <t>00010406112</t>
  </si>
  <si>
    <t>CD20</t>
  </si>
  <si>
    <t>00010406114</t>
  </si>
  <si>
    <t>CD25</t>
  </si>
  <si>
    <t>00010406115</t>
  </si>
  <si>
    <t>CD33</t>
  </si>
  <si>
    <t>00010406116</t>
  </si>
  <si>
    <t>CD34</t>
  </si>
  <si>
    <t>00010406117</t>
  </si>
  <si>
    <t>CD38</t>
  </si>
  <si>
    <t>00010406118</t>
  </si>
  <si>
    <t>CD56</t>
  </si>
  <si>
    <t>00010406119</t>
  </si>
  <si>
    <t>HLA</t>
  </si>
  <si>
    <t>00010406120</t>
  </si>
  <si>
    <t>CD41</t>
  </si>
  <si>
    <t>00010406129</t>
  </si>
  <si>
    <t>CD117</t>
  </si>
  <si>
    <t>00010406130</t>
  </si>
  <si>
    <t>CD11b</t>
  </si>
  <si>
    <t>00010406132</t>
  </si>
  <si>
    <t>CD36</t>
  </si>
  <si>
    <t>00010406133</t>
  </si>
  <si>
    <t>ゲート内％</t>
  </si>
  <si>
    <t>00010406134</t>
  </si>
  <si>
    <t>ゲート内カウント</t>
  </si>
  <si>
    <t>00010406142</t>
  </si>
  <si>
    <t>CD22</t>
  </si>
  <si>
    <t>00010406145</t>
  </si>
  <si>
    <t>CD11c</t>
  </si>
  <si>
    <t>00010406147</t>
  </si>
  <si>
    <t>CD1a</t>
  </si>
  <si>
    <t>00010406151</t>
  </si>
  <si>
    <t>CD64</t>
  </si>
  <si>
    <t>00010406154</t>
  </si>
  <si>
    <t>CD123</t>
  </si>
  <si>
    <t>00010406158</t>
  </si>
  <si>
    <t>CD135</t>
  </si>
  <si>
    <t>00010406113</t>
  </si>
  <si>
    <t>CD23</t>
  </si>
  <si>
    <t>00010406201</t>
  </si>
  <si>
    <t>Ｋ鎖</t>
  </si>
  <si>
    <t>00010406202</t>
  </si>
  <si>
    <t>Ｌ鎖</t>
  </si>
  <si>
    <t>00010406203</t>
  </si>
  <si>
    <t>ＳｍＩｇ</t>
  </si>
  <si>
    <t>00010406143</t>
  </si>
  <si>
    <t>CD200</t>
  </si>
  <si>
    <t>00010406144</t>
  </si>
  <si>
    <t>FMC7</t>
  </si>
  <si>
    <t>00010406146</t>
  </si>
  <si>
    <t>CD103</t>
  </si>
  <si>
    <t>00010406148</t>
  </si>
  <si>
    <t>CD30</t>
  </si>
  <si>
    <t>00010406149</t>
  </si>
  <si>
    <t>TCR-αβ</t>
  </si>
  <si>
    <t>00010406150</t>
  </si>
  <si>
    <t>TCR-γδ</t>
  </si>
  <si>
    <t>00010406121</t>
  </si>
  <si>
    <t>CD42ｂ</t>
  </si>
  <si>
    <t>00010406152</t>
  </si>
  <si>
    <t>CD61</t>
  </si>
  <si>
    <t>00010406153</t>
  </si>
  <si>
    <t>CD235a</t>
  </si>
  <si>
    <t>00010408100</t>
  </si>
  <si>
    <t>FCM画像３</t>
  </si>
  <si>
    <t>00010406304</t>
  </si>
  <si>
    <t>細胞数</t>
  </si>
  <si>
    <t>000101</t>
  </si>
  <si>
    <t>幹細胞浮遊液</t>
  </si>
  <si>
    <t>00010406305</t>
  </si>
  <si>
    <t>総容量</t>
  </si>
  <si>
    <t>00010406306</t>
  </si>
  <si>
    <t>総幹細胞数</t>
  </si>
  <si>
    <t>00010406308</t>
  </si>
  <si>
    <t>幹細胞数</t>
  </si>
  <si>
    <t>00013</t>
  </si>
  <si>
    <t>00010122500</t>
  </si>
  <si>
    <t>フェリチン</t>
  </si>
  <si>
    <t>00012208300</t>
  </si>
  <si>
    <t>ＰＩＶＫＡ－Ⅱ</t>
  </si>
  <si>
    <t>00010116700</t>
  </si>
  <si>
    <t>扁平上皮癌関連抗原(SCC抗原)</t>
  </si>
  <si>
    <t>00010122400</t>
  </si>
  <si>
    <t>α-フェトプロテイン(AFP)</t>
  </si>
  <si>
    <t>00010109100</t>
  </si>
  <si>
    <t>癌胎児性抗原(CEA)</t>
  </si>
  <si>
    <t>00010109500</t>
  </si>
  <si>
    <t>ＣＡ１５－３</t>
  </si>
  <si>
    <t>00012208900</t>
  </si>
  <si>
    <t>Mac-2結合蛋白糖鎖修飾異性体</t>
  </si>
  <si>
    <t>00083293500</t>
  </si>
  <si>
    <t>可溶性IL-2ﾚｾﾌﾟﾀｰ</t>
  </si>
  <si>
    <t>00010116900</t>
  </si>
  <si>
    <t>前立腺特異抗原（PSA)</t>
  </si>
  <si>
    <t>00010109400</t>
  </si>
  <si>
    <t>ＣＡ１９－９</t>
  </si>
  <si>
    <t>00082523100</t>
  </si>
  <si>
    <t>ＤＵＰＡＮ－２</t>
  </si>
  <si>
    <t>00010109600</t>
  </si>
  <si>
    <t>ヒト絨毛性性腺刺激ホルモン</t>
  </si>
  <si>
    <t>00010116600</t>
  </si>
  <si>
    <t>ＣＡ１２５</t>
  </si>
  <si>
    <t>00010116800</t>
  </si>
  <si>
    <t>ＣＡ７２－４</t>
  </si>
  <si>
    <t>00082565500</t>
  </si>
  <si>
    <t>SPan-1</t>
  </si>
  <si>
    <t>00082004900</t>
  </si>
  <si>
    <t>神経特異エノラーゼ（ＮＳＥ）</t>
  </si>
  <si>
    <t>00081381100</t>
  </si>
  <si>
    <t>ＣＹＦＲＡ（シフラ）</t>
  </si>
  <si>
    <t>00082642502</t>
  </si>
  <si>
    <t>ＡＦＰ-Ｌ３％</t>
  </si>
  <si>
    <t>00010117000</t>
  </si>
  <si>
    <t>フリーＰＳＡ</t>
  </si>
  <si>
    <t>00010117001</t>
  </si>
  <si>
    <t>フリーPSA％</t>
  </si>
  <si>
    <t>00082642501</t>
  </si>
  <si>
    <t>総ＡＦＰ</t>
  </si>
  <si>
    <t>00082522300</t>
  </si>
  <si>
    <t>NCC-ST-439</t>
  </si>
  <si>
    <t>00082622400</t>
  </si>
  <si>
    <t>血清ｐ５３抗体</t>
  </si>
  <si>
    <t>00082257200</t>
  </si>
  <si>
    <t>癌胎児性フィブロネクチン</t>
  </si>
  <si>
    <t>000067</t>
  </si>
  <si>
    <t>膣分泌液</t>
  </si>
  <si>
    <t>00082002000</t>
  </si>
  <si>
    <t>BCA225</t>
  </si>
  <si>
    <t>00001</t>
  </si>
  <si>
    <t>00010104401</t>
  </si>
  <si>
    <t>溶血</t>
  </si>
  <si>
    <t>00010100100</t>
  </si>
  <si>
    <t>総タンパク</t>
  </si>
  <si>
    <t>00010100200</t>
  </si>
  <si>
    <t>アルブミン</t>
  </si>
  <si>
    <t>00010100800</t>
  </si>
  <si>
    <t>ナトリウム</t>
  </si>
  <si>
    <t>00010100900</t>
  </si>
  <si>
    <t>クロール</t>
  </si>
  <si>
    <t>00010101000</t>
  </si>
  <si>
    <t>カリウム</t>
  </si>
  <si>
    <t>00010101500</t>
  </si>
  <si>
    <t>乳酸脱水素酵素(LD)(IFCC）</t>
  </si>
  <si>
    <t>00010101601</t>
  </si>
  <si>
    <t>ｱﾙｶﾘﾌｫｽﾌｧﾀｰｾﾞ(ALP)(IFCC)</t>
  </si>
  <si>
    <t>00010101700</t>
  </si>
  <si>
    <t>γｸﾞﾙﾀﾐﾙﾄﾗﾝｽﾍﾟﾌﾟﾁﾀﾞｰｾﾞ(γGT)</t>
  </si>
  <si>
    <t>00010102400</t>
  </si>
  <si>
    <t>アミラーゼ</t>
  </si>
  <si>
    <t>00010102500</t>
  </si>
  <si>
    <t>クレアチンキナーゼ(CK)</t>
  </si>
  <si>
    <t>00010100300</t>
  </si>
  <si>
    <t>総コレステロール</t>
  </si>
  <si>
    <t>00010103800</t>
  </si>
  <si>
    <t>C反応性蛋白(CRP)</t>
  </si>
  <si>
    <t>00010100400</t>
  </si>
  <si>
    <t>グルコース（血糖）</t>
  </si>
  <si>
    <t>00010100500</t>
  </si>
  <si>
    <t>尿素窒素</t>
  </si>
  <si>
    <t>00010100600</t>
  </si>
  <si>
    <t>クレアチニン</t>
  </si>
  <si>
    <t>00010100700</t>
  </si>
  <si>
    <t>尿酸</t>
  </si>
  <si>
    <t>00010101101</t>
  </si>
  <si>
    <t>総カルシウム (mg/dL)</t>
  </si>
  <si>
    <t>00010101200</t>
  </si>
  <si>
    <t>無機リン</t>
  </si>
  <si>
    <t>00010101900</t>
  </si>
  <si>
    <t>総ビリルビン</t>
  </si>
  <si>
    <t>00010102000</t>
  </si>
  <si>
    <t>直接ビリルビン</t>
  </si>
  <si>
    <t>00010106001</t>
  </si>
  <si>
    <t>マグネシウム (mg/dL)</t>
  </si>
  <si>
    <t>00010103200</t>
  </si>
  <si>
    <t>補正カルシウム</t>
  </si>
  <si>
    <t>00010103300</t>
  </si>
  <si>
    <t>浸透圧（計算値）</t>
  </si>
  <si>
    <t>00010101602</t>
  </si>
  <si>
    <t>ｱﾙｶﾘﾌｫｽﾌｧﾀｰｾﾞ(ALP)(JSCC)換算</t>
  </si>
  <si>
    <t>00010100601</t>
  </si>
  <si>
    <t>推算GFR</t>
  </si>
  <si>
    <t>00010403900</t>
  </si>
  <si>
    <t>血糖（フッ化Na）</t>
  </si>
  <si>
    <t>00010403705</t>
  </si>
  <si>
    <t>HbA1c (NGSP)</t>
  </si>
  <si>
    <t>00010103700</t>
  </si>
  <si>
    <t>血清補体価</t>
  </si>
  <si>
    <t>00010104500</t>
  </si>
  <si>
    <t>総アミラーゼ活性</t>
  </si>
  <si>
    <t>00010104600</t>
  </si>
  <si>
    <t>Ｐ型アミラーゼ</t>
  </si>
  <si>
    <t>00010107600</t>
  </si>
  <si>
    <t>リパーゼ</t>
  </si>
  <si>
    <t>00010104700</t>
  </si>
  <si>
    <t>Ｓ型アミラーゼ</t>
  </si>
  <si>
    <t>00010104800</t>
  </si>
  <si>
    <t>Ｐ型ｱﾐﾗｰｾﾞ／S型ｱﾐﾗｰｾﾞ比</t>
  </si>
  <si>
    <t>00010102600</t>
  </si>
  <si>
    <t>血清鉄</t>
  </si>
  <si>
    <t>00010105900</t>
  </si>
  <si>
    <t>血清亜鉛</t>
  </si>
  <si>
    <t>00010101400</t>
  </si>
  <si>
    <t>ＡＬＴ</t>
  </si>
  <si>
    <t>00010101800</t>
  </si>
  <si>
    <t>コリンエステラーゼ</t>
  </si>
  <si>
    <t>00010101300</t>
  </si>
  <si>
    <t>ＡＳＴ</t>
  </si>
  <si>
    <t>00010102300</t>
  </si>
  <si>
    <t>ロイシンアミノペプチダーゼ(LAP)</t>
  </si>
  <si>
    <t>00010103600</t>
  </si>
  <si>
    <t>ＬＤＬコレステロール</t>
  </si>
  <si>
    <t>00010102800</t>
  </si>
  <si>
    <t>トリグリセライド（中性脂肪）</t>
  </si>
  <si>
    <t>00010103100</t>
  </si>
  <si>
    <t>ＨＤＬコレステロール</t>
  </si>
  <si>
    <t>00010104801</t>
  </si>
  <si>
    <t>P型アミラーゼ％</t>
  </si>
  <si>
    <t>00010104802</t>
  </si>
  <si>
    <t>S型アミラーゼ％</t>
  </si>
  <si>
    <t>00084001000</t>
  </si>
  <si>
    <t>ロイシンリッチα2グリコプロテイ</t>
  </si>
  <si>
    <t>00083027000</t>
  </si>
  <si>
    <t>総胆汁酸（TBA)</t>
  </si>
  <si>
    <t>00083156200</t>
  </si>
  <si>
    <t>ビタミンＢ１（サイアミン）</t>
  </si>
  <si>
    <t>00010900100</t>
  </si>
  <si>
    <t>血漿アンモニア</t>
  </si>
  <si>
    <t>00010106200</t>
  </si>
  <si>
    <t>グリコアルブミン％</t>
  </si>
  <si>
    <t>00082651002</t>
  </si>
  <si>
    <t>ALB</t>
  </si>
  <si>
    <t>00082651003</t>
  </si>
  <si>
    <t>α1-ｸﾞﾛﾌﾞﾘﾝ</t>
  </si>
  <si>
    <t>00082651004</t>
  </si>
  <si>
    <t>α２</t>
  </si>
  <si>
    <t>00082651005</t>
  </si>
  <si>
    <t>β１</t>
  </si>
  <si>
    <t>00082651006</t>
  </si>
  <si>
    <t>β２</t>
  </si>
  <si>
    <t>00082651007</t>
  </si>
  <si>
    <t>γ</t>
  </si>
  <si>
    <t>00082651008</t>
  </si>
  <si>
    <t>A/G</t>
  </si>
  <si>
    <t>00082651001</t>
  </si>
  <si>
    <t>00010107200</t>
  </si>
  <si>
    <t>重炭酸塩</t>
  </si>
  <si>
    <t>00013000322</t>
  </si>
  <si>
    <t>ナトリウムイオン</t>
  </si>
  <si>
    <t>00013000323</t>
  </si>
  <si>
    <t>カリウムイオン</t>
  </si>
  <si>
    <t>00013000324</t>
  </si>
  <si>
    <t>クロールイオン</t>
  </si>
  <si>
    <t>00013000327</t>
  </si>
  <si>
    <t>血糖</t>
  </si>
  <si>
    <t>00010106300</t>
  </si>
  <si>
    <t>グリコアルブミン</t>
  </si>
  <si>
    <t>00013000301</t>
  </si>
  <si>
    <t>ｐH（酸性度）</t>
  </si>
  <si>
    <t>00013000302</t>
  </si>
  <si>
    <t>二酸化炭素分圧</t>
  </si>
  <si>
    <t>00013000303</t>
  </si>
  <si>
    <t>酸素分圧</t>
  </si>
  <si>
    <t>00013000304</t>
  </si>
  <si>
    <t>総ヘモグロビン濃度</t>
  </si>
  <si>
    <t>00013000305</t>
  </si>
  <si>
    <t>酸素化ヘモグロビン分画</t>
  </si>
  <si>
    <t>00013000306</t>
  </si>
  <si>
    <t>酸素飽和度</t>
  </si>
  <si>
    <t>00013000307</t>
  </si>
  <si>
    <t>一酸化炭素ヘモグロビン分画</t>
  </si>
  <si>
    <t>00013000308</t>
  </si>
  <si>
    <t>メトヘモグロビン分画</t>
  </si>
  <si>
    <t>00013000309</t>
  </si>
  <si>
    <t>脱酸素化ヘモグロビン分画</t>
  </si>
  <si>
    <t>00013000310</t>
  </si>
  <si>
    <t>ｐH(体温補正)</t>
  </si>
  <si>
    <t>00013000311</t>
  </si>
  <si>
    <t>二酸化炭素分圧（体温補正）</t>
  </si>
  <si>
    <t>00013000312</t>
  </si>
  <si>
    <t>酸素分圧（体温補正）</t>
  </si>
  <si>
    <t>00013000313</t>
  </si>
  <si>
    <t>血漿中総酸素濃度</t>
  </si>
  <si>
    <t>00013000314</t>
  </si>
  <si>
    <t>50％酸素飽和時の酸素分圧</t>
  </si>
  <si>
    <t>00013000315</t>
  </si>
  <si>
    <t>シャント</t>
  </si>
  <si>
    <t>00013000316</t>
  </si>
  <si>
    <t>血漿中重炭酸イオン濃度</t>
  </si>
  <si>
    <t>00013000317</t>
  </si>
  <si>
    <t>スタンダード・バイカーボネート</t>
  </si>
  <si>
    <t>00013000318</t>
  </si>
  <si>
    <t>血漿中総二酸化炭素濃度</t>
  </si>
  <si>
    <t>00013000319</t>
  </si>
  <si>
    <t>アクチュアル・ベースエクセス</t>
  </si>
  <si>
    <t>00013000320</t>
  </si>
  <si>
    <t>スタンダード・ベースエクセス</t>
  </si>
  <si>
    <t>00013000321</t>
  </si>
  <si>
    <t>体温</t>
  </si>
  <si>
    <t>00013000325</t>
  </si>
  <si>
    <t>イオン化カルシウム（mg/dL)</t>
  </si>
  <si>
    <t>00013000326</t>
  </si>
  <si>
    <t>イオン化カルシウム(mmol/L)</t>
  </si>
  <si>
    <t>00013000328</t>
  </si>
  <si>
    <t>乳酸(mg/dL)</t>
  </si>
  <si>
    <t>00013000329</t>
  </si>
  <si>
    <t>乳酸(mmol/L)</t>
  </si>
  <si>
    <t>00013000330</t>
  </si>
  <si>
    <t>アニオンギャップ　Ｋ＋</t>
  </si>
  <si>
    <t>00013000331</t>
  </si>
  <si>
    <t>肺胞気動脈圧血酸素分圧較差</t>
  </si>
  <si>
    <t>00084000101</t>
  </si>
  <si>
    <t>総カルニチン</t>
  </si>
  <si>
    <t>00084000102</t>
  </si>
  <si>
    <t>遊離カルニチン</t>
  </si>
  <si>
    <t>00084000103</t>
  </si>
  <si>
    <t>アシルカルニチン</t>
  </si>
  <si>
    <t>00010104403</t>
  </si>
  <si>
    <t>00010104402</t>
  </si>
  <si>
    <t>乳び</t>
  </si>
  <si>
    <t>00010103400</t>
  </si>
  <si>
    <t>血清浸透圧</t>
  </si>
  <si>
    <t>00010105200</t>
  </si>
  <si>
    <t>ＭＢ％</t>
  </si>
  <si>
    <t>00010104900</t>
  </si>
  <si>
    <t>ＭＭ型ＣＫ</t>
  </si>
  <si>
    <t>00083163000</t>
  </si>
  <si>
    <t>マンガン</t>
  </si>
  <si>
    <t>00010109700</t>
  </si>
  <si>
    <t>β2ミクログロブリン</t>
  </si>
  <si>
    <t>00082042000</t>
  </si>
  <si>
    <t>Cu（銅）</t>
  </si>
  <si>
    <t>00082043400</t>
  </si>
  <si>
    <t>アルドラーゼ</t>
  </si>
  <si>
    <t>00083152800</t>
  </si>
  <si>
    <t>乳酸</t>
  </si>
  <si>
    <t>00083152900</t>
  </si>
  <si>
    <t>ピルビン酸</t>
  </si>
  <si>
    <t>00010105100</t>
  </si>
  <si>
    <t>総ＣＫ活性</t>
  </si>
  <si>
    <t>00013000115</t>
  </si>
  <si>
    <t>000020</t>
  </si>
  <si>
    <t>動脈血</t>
  </si>
  <si>
    <t>00013000101</t>
  </si>
  <si>
    <t>00013000102</t>
  </si>
  <si>
    <t>00013000103</t>
  </si>
  <si>
    <t>00013000104</t>
  </si>
  <si>
    <t>00013000105</t>
  </si>
  <si>
    <t>00013000106</t>
  </si>
  <si>
    <t>00013000107</t>
  </si>
  <si>
    <t>00013000108</t>
  </si>
  <si>
    <t>00013000110</t>
  </si>
  <si>
    <t>00013000111</t>
  </si>
  <si>
    <t>00013000112</t>
  </si>
  <si>
    <t>00013000113</t>
  </si>
  <si>
    <t>00013000114</t>
  </si>
  <si>
    <t>00013000116</t>
  </si>
  <si>
    <t>00013000117</t>
  </si>
  <si>
    <t>00013000118</t>
  </si>
  <si>
    <t>00013000119</t>
  </si>
  <si>
    <t>00013000120</t>
  </si>
  <si>
    <t>00013000122</t>
  </si>
  <si>
    <t>00013000123</t>
  </si>
  <si>
    <t>00013000124</t>
  </si>
  <si>
    <t>00013000127</t>
  </si>
  <si>
    <t>00010105000</t>
  </si>
  <si>
    <t>ＭＢ型ＣＫ</t>
  </si>
  <si>
    <t>00013000109</t>
  </si>
  <si>
    <t>00013000121</t>
  </si>
  <si>
    <t>00013000125</t>
  </si>
  <si>
    <t>00013000126</t>
  </si>
  <si>
    <t>00013000128</t>
  </si>
  <si>
    <t>00013000129</t>
  </si>
  <si>
    <t>00013000130</t>
  </si>
  <si>
    <t>00013000131</t>
  </si>
  <si>
    <t>00013000133</t>
  </si>
  <si>
    <t>FHbF</t>
  </si>
  <si>
    <t>00081035803</t>
  </si>
  <si>
    <t>ﾌｫｽﾎｴﾀﾉｰﾙｱﾐﾝ</t>
  </si>
  <si>
    <t>00081035810</t>
  </si>
  <si>
    <t>ザルコシン</t>
  </si>
  <si>
    <t>00081035811</t>
  </si>
  <si>
    <t>αアミノアジピン</t>
  </si>
  <si>
    <t>00081035819</t>
  </si>
  <si>
    <t>シスタチオニン</t>
  </si>
  <si>
    <t>00081035825</t>
  </si>
  <si>
    <t>βｱﾐﾉ‐ｲｿ酪酸</t>
  </si>
  <si>
    <t>00081035826</t>
  </si>
  <si>
    <t>ホモシスチン</t>
  </si>
  <si>
    <t>00081035827</t>
  </si>
  <si>
    <t>γｱﾐﾉ‐n‐酪酸</t>
  </si>
  <si>
    <t>00081035829</t>
  </si>
  <si>
    <t>ﾊｲﾄﾞﾛｷｼﾘｼﾞﾝ</t>
  </si>
  <si>
    <t>00081035836</t>
  </si>
  <si>
    <t>アンセリン</t>
  </si>
  <si>
    <t>00081035837</t>
  </si>
  <si>
    <t>カルノシン</t>
  </si>
  <si>
    <t>00082019408</t>
  </si>
  <si>
    <t>00082651100</t>
  </si>
  <si>
    <t>尿蛋白分画</t>
  </si>
  <si>
    <t>00082651101</t>
  </si>
  <si>
    <t>00081035801</t>
  </si>
  <si>
    <t>フォスフォセリン</t>
  </si>
  <si>
    <t>00081035802</t>
  </si>
  <si>
    <t>タウリン</t>
  </si>
  <si>
    <t>00081035804</t>
  </si>
  <si>
    <t>尿素</t>
  </si>
  <si>
    <t>00081035806</t>
  </si>
  <si>
    <t>トレオニン</t>
  </si>
  <si>
    <t>00081035807</t>
  </si>
  <si>
    <t>セリン</t>
  </si>
  <si>
    <t>00081035808</t>
  </si>
  <si>
    <t>グルタミン酸</t>
  </si>
  <si>
    <t>00081035809</t>
  </si>
  <si>
    <t>グルタミン</t>
  </si>
  <si>
    <t>00081035812</t>
  </si>
  <si>
    <t>グリシン</t>
  </si>
  <si>
    <t>00081035813</t>
  </si>
  <si>
    <t>アラニン</t>
  </si>
  <si>
    <t>00081035814</t>
  </si>
  <si>
    <t>シトルリン</t>
  </si>
  <si>
    <t>00081035815</t>
  </si>
  <si>
    <t>αアミノ-n-酪酸</t>
  </si>
  <si>
    <t>00081035816</t>
  </si>
  <si>
    <t>バリン</t>
  </si>
  <si>
    <t>00081035817</t>
  </si>
  <si>
    <t>シスチン</t>
  </si>
  <si>
    <t>00081035818</t>
  </si>
  <si>
    <t>メチオニン</t>
  </si>
  <si>
    <t>00081035820</t>
  </si>
  <si>
    <t>イソロイシン</t>
  </si>
  <si>
    <t>00081035821</t>
  </si>
  <si>
    <t>ロイシン</t>
  </si>
  <si>
    <t>00081035822</t>
  </si>
  <si>
    <t>チロシン</t>
  </si>
  <si>
    <t>00081035823</t>
  </si>
  <si>
    <t>フェニルアラニン</t>
  </si>
  <si>
    <t>00081035828</t>
  </si>
  <si>
    <t>ﾓﾉｴﾀﾉｰﾙｱﾐﾝ</t>
  </si>
  <si>
    <t>00081035830</t>
  </si>
  <si>
    <t>オルニチン</t>
  </si>
  <si>
    <t>00081035831</t>
  </si>
  <si>
    <t>トリプトファン</t>
  </si>
  <si>
    <t>00081035832</t>
  </si>
  <si>
    <t>リジン</t>
  </si>
  <si>
    <t>00081035834</t>
  </si>
  <si>
    <t>ヒスチジン</t>
  </si>
  <si>
    <t>00081035838</t>
  </si>
  <si>
    <t>アルギニン</t>
  </si>
  <si>
    <t>00081035840</t>
  </si>
  <si>
    <t>アスパラギン</t>
  </si>
  <si>
    <t>00081035841</t>
  </si>
  <si>
    <t>プロリン</t>
  </si>
  <si>
    <t>00081035805</t>
  </si>
  <si>
    <t>アスパラギン酸</t>
  </si>
  <si>
    <t>00081035824</t>
  </si>
  <si>
    <t>βアラニン</t>
  </si>
  <si>
    <t>00081035833</t>
  </si>
  <si>
    <t>1‐ﾒﾁﾙﾋｽﾁｼﾞﾝ</t>
  </si>
  <si>
    <t>00081035835</t>
  </si>
  <si>
    <t>3‐ﾒﾁﾙﾋｽﾁｼﾞﾝ</t>
  </si>
  <si>
    <t>00081035839</t>
  </si>
  <si>
    <t>ﾊｲﾄﾞﾛｷｼﾌﾟﾛﾘﾝ</t>
  </si>
  <si>
    <t>00081035842</t>
  </si>
  <si>
    <t>Fischer比</t>
  </si>
  <si>
    <t>00083156300</t>
  </si>
  <si>
    <t>ビタミンＢ２（リボフラビン）</t>
  </si>
  <si>
    <t>00082019403</t>
  </si>
  <si>
    <t>ＡＬＰ３</t>
  </si>
  <si>
    <t>00082019402</t>
  </si>
  <si>
    <t>ＡＬＰ２</t>
  </si>
  <si>
    <t>00013000333</t>
  </si>
  <si>
    <t>00010122600</t>
  </si>
  <si>
    <t>血漿カリウム</t>
  </si>
  <si>
    <t>00081291701</t>
  </si>
  <si>
    <t>00081291708</t>
  </si>
  <si>
    <t>00081291712</t>
  </si>
  <si>
    <t>00081291716</t>
  </si>
  <si>
    <t>00081291720</t>
  </si>
  <si>
    <t>00081291722</t>
  </si>
  <si>
    <t>00081291723</t>
  </si>
  <si>
    <t>00081291724</t>
  </si>
  <si>
    <t>00081291731</t>
  </si>
  <si>
    <t>00081291702</t>
  </si>
  <si>
    <t>00081291704</t>
  </si>
  <si>
    <t>00081291707</t>
  </si>
  <si>
    <t>00081291711</t>
  </si>
  <si>
    <t>00081291713</t>
  </si>
  <si>
    <t>00081291718</t>
  </si>
  <si>
    <t>00081291719</t>
  </si>
  <si>
    <t>00081291728</t>
  </si>
  <si>
    <t>00081291734</t>
  </si>
  <si>
    <t>00081291735</t>
  </si>
  <si>
    <t>00010103000</t>
  </si>
  <si>
    <t>遊離脂肪酸</t>
  </si>
  <si>
    <t>00081291703</t>
  </si>
  <si>
    <t>00081291715</t>
  </si>
  <si>
    <t>00081291705</t>
  </si>
  <si>
    <t>00081291706</t>
  </si>
  <si>
    <t>00081291710</t>
  </si>
  <si>
    <t>00081291714</t>
  </si>
  <si>
    <t>00081291717</t>
  </si>
  <si>
    <t>00081291725</t>
  </si>
  <si>
    <t>00081291729</t>
  </si>
  <si>
    <t>00081291730</t>
  </si>
  <si>
    <t>00081291732</t>
  </si>
  <si>
    <t>00081291733</t>
  </si>
  <si>
    <t>00081291726</t>
  </si>
  <si>
    <t>00081291727</t>
  </si>
  <si>
    <t>00081291736</t>
  </si>
  <si>
    <t>00081291737</t>
  </si>
  <si>
    <t>00081291739</t>
  </si>
  <si>
    <t>00081291741</t>
  </si>
  <si>
    <t>00081291709</t>
  </si>
  <si>
    <t>00081291721</t>
  </si>
  <si>
    <t>00081291738</t>
  </si>
  <si>
    <t>00081291740</t>
  </si>
  <si>
    <t>00084001300</t>
  </si>
  <si>
    <t>FGF23（CLEIA）</t>
  </si>
  <si>
    <t>00010403800</t>
  </si>
  <si>
    <t>ﾍﾓｸﾞﾛﾋﾞﾝF</t>
  </si>
  <si>
    <t>00083115801</t>
  </si>
  <si>
    <t>総ケトン体</t>
  </si>
  <si>
    <t>00083115802</t>
  </si>
  <si>
    <t>アセト酢酸</t>
  </si>
  <si>
    <t>00083115803</t>
  </si>
  <si>
    <t>3-ﾊｲﾄﾞﾛｷｼ酪酸</t>
  </si>
  <si>
    <t>00082019307</t>
  </si>
  <si>
    <t>00082019301</t>
  </si>
  <si>
    <t>LDH１</t>
  </si>
  <si>
    <t>00082019302</t>
  </si>
  <si>
    <t>LDH２</t>
  </si>
  <si>
    <t>00082019303</t>
  </si>
  <si>
    <t>LDH３</t>
  </si>
  <si>
    <t>00082019304</t>
  </si>
  <si>
    <t>LDH４</t>
  </si>
  <si>
    <t>00082019305</t>
  </si>
  <si>
    <t>LDH５</t>
  </si>
  <si>
    <t>00082041000</t>
  </si>
  <si>
    <t>クレアチン</t>
  </si>
  <si>
    <t>00022</t>
  </si>
  <si>
    <t>00082213000</t>
  </si>
  <si>
    <t>血液疾患染色体FISH（骨髄）</t>
  </si>
  <si>
    <t>00082213001</t>
  </si>
  <si>
    <t>00083999900</t>
  </si>
  <si>
    <t>血液疾患染色体Gﾊﾞﾝﾄﾞ（骨髄）BCL</t>
  </si>
  <si>
    <t>00083999901</t>
  </si>
  <si>
    <t>00082037200</t>
  </si>
  <si>
    <t>先天異常染色体</t>
  </si>
  <si>
    <t>00082037201</t>
  </si>
  <si>
    <t>00082643600</t>
  </si>
  <si>
    <t>先天異常染色体FISH</t>
  </si>
  <si>
    <t>00082643601</t>
  </si>
  <si>
    <t>00082037300</t>
  </si>
  <si>
    <t>血液疾患染色体（骨髄）SRL</t>
  </si>
  <si>
    <t>00082037301</t>
  </si>
  <si>
    <t>00012205806</t>
  </si>
  <si>
    <t>HER2/CEP17比</t>
  </si>
  <si>
    <t>00012205803</t>
  </si>
  <si>
    <t>計測した浸潤癌細胞数</t>
  </si>
  <si>
    <t>00012205804</t>
  </si>
  <si>
    <t>HER2シグナル総数</t>
  </si>
  <si>
    <t>00012205805</t>
  </si>
  <si>
    <t>CEP17シグナル総数</t>
  </si>
  <si>
    <t>00012205808</t>
  </si>
  <si>
    <t>HER2 平均</t>
  </si>
  <si>
    <t>00012205801</t>
  </si>
  <si>
    <t>HER2判定</t>
  </si>
  <si>
    <t>00012205802</t>
  </si>
  <si>
    <t>HER2結果</t>
  </si>
  <si>
    <t>00012205807</t>
  </si>
  <si>
    <t>HER2 画像</t>
  </si>
  <si>
    <t>00082250500</t>
  </si>
  <si>
    <t>血液疾患染色体FISH（末血）</t>
  </si>
  <si>
    <t>00082250501</t>
  </si>
  <si>
    <t>00046</t>
  </si>
  <si>
    <t>00021350100</t>
  </si>
  <si>
    <t>随時PD排液ＴＰ</t>
  </si>
  <si>
    <t>000106</t>
  </si>
  <si>
    <t>ＣＡＰＤ廃液</t>
  </si>
  <si>
    <t>00021350200</t>
  </si>
  <si>
    <t>随時PD排液GLU</t>
  </si>
  <si>
    <t>00021350300</t>
  </si>
  <si>
    <t>随時PD排液UN</t>
  </si>
  <si>
    <t>00021350400</t>
  </si>
  <si>
    <t>随時PD排液CRE</t>
  </si>
  <si>
    <t>00021350500</t>
  </si>
  <si>
    <t>随時PD排液UA</t>
  </si>
  <si>
    <t>00021352600</t>
  </si>
  <si>
    <t>随時PD排液ALB</t>
  </si>
  <si>
    <t>00021353200</t>
  </si>
  <si>
    <t>単純D/P GLU</t>
  </si>
  <si>
    <t>00021351100</t>
  </si>
  <si>
    <t>蓄PD排液ＴＰ</t>
  </si>
  <si>
    <t>00021351200</t>
  </si>
  <si>
    <t>畜PD排液GLU</t>
  </si>
  <si>
    <t>00021351300</t>
  </si>
  <si>
    <t>蓄PD排液UN</t>
  </si>
  <si>
    <t>00021351400</t>
  </si>
  <si>
    <t>蓄PD排液CRE</t>
  </si>
  <si>
    <t>00021351500</t>
  </si>
  <si>
    <t>蓄PD排液UA</t>
  </si>
  <si>
    <t>00021351600</t>
  </si>
  <si>
    <t>蓄PD排液Na</t>
  </si>
  <si>
    <t>00021351700</t>
  </si>
  <si>
    <t>蓄PD排液Cl</t>
  </si>
  <si>
    <t>00021351800</t>
  </si>
  <si>
    <t>蓄PD排液K</t>
  </si>
  <si>
    <t>00021351900</t>
  </si>
  <si>
    <t>蓄PD排液Ca</t>
  </si>
  <si>
    <t>00021352000</t>
  </si>
  <si>
    <t>蓄PD排液P</t>
  </si>
  <si>
    <t>00021352100</t>
  </si>
  <si>
    <t>蓄PD排液Mg</t>
  </si>
  <si>
    <t>00016</t>
  </si>
  <si>
    <t>00010117900</t>
  </si>
  <si>
    <t>プロラクチン</t>
  </si>
  <si>
    <t>00010118000</t>
  </si>
  <si>
    <t>エストラジオール</t>
  </si>
  <si>
    <t>00010117400</t>
  </si>
  <si>
    <t>遊離トリヨードサイロニン(FT3)</t>
  </si>
  <si>
    <t>00010117500</t>
  </si>
  <si>
    <t>遊離サイロキシン(FT4)</t>
  </si>
  <si>
    <t>00010117300</t>
  </si>
  <si>
    <t>甲状腺刺激ホルモン(TSH)</t>
  </si>
  <si>
    <t>00010117700</t>
  </si>
  <si>
    <t>卵胞刺激ホルモン（ＦＳＨ）</t>
  </si>
  <si>
    <t>00010117800</t>
  </si>
  <si>
    <t>黄体形成ホルモン（ＬＨ）</t>
  </si>
  <si>
    <t>00010122300</t>
  </si>
  <si>
    <t>コルチゾール</t>
  </si>
  <si>
    <t>00012110000</t>
  </si>
  <si>
    <t>副腎皮質刺激ホルモン</t>
  </si>
  <si>
    <t>00010117301</t>
  </si>
  <si>
    <t>甲状腺刺激ホルモン(TSH)(IFCC)</t>
  </si>
  <si>
    <t>00082000100</t>
  </si>
  <si>
    <t>成長ホルモン（GH）</t>
  </si>
  <si>
    <t>00083299600</t>
  </si>
  <si>
    <t>Ｃ－ペプチド（ＣＰＲ）</t>
  </si>
  <si>
    <t>00083392200</t>
  </si>
  <si>
    <t>ﾋﾄ心房性Na利尿ﾎﾟﾘﾍﾟﾌﾟﾁﾄﾞ(hANP)</t>
  </si>
  <si>
    <t>00082075200</t>
  </si>
  <si>
    <t>ｿﾏﾄﾒｼﾞﾝC（IGF-1)</t>
  </si>
  <si>
    <t>00010117100</t>
  </si>
  <si>
    <t>サイログロブリン（Ｔｇ）</t>
  </si>
  <si>
    <t>00010117200</t>
  </si>
  <si>
    <t>副甲状腺ﾎﾙﾓﾝ（ｲﾝﾀｸﾄPTH）</t>
  </si>
  <si>
    <t>00012208700</t>
  </si>
  <si>
    <t>抗サイログロブリン抗体</t>
  </si>
  <si>
    <t>00012208600</t>
  </si>
  <si>
    <t>ＴＳＨレセプター抗体</t>
  </si>
  <si>
    <t>00012208800</t>
  </si>
  <si>
    <t>抗甲状腺ペルオキシダーゼ抗体</t>
  </si>
  <si>
    <t>00083414701</t>
  </si>
  <si>
    <t>ﾎﾓﾊﾞﾆﾘﾝ酸ｸﾚｱﾁﾆﾝ補正値</t>
  </si>
  <si>
    <t>00083424601</t>
  </si>
  <si>
    <t>ﾊﾞﾆﾙﾏﾝﾃﾞﾙ酸ｸﾚｱﾁﾆﾝ補正値</t>
  </si>
  <si>
    <t>00082649200</t>
  </si>
  <si>
    <t>抗利尿ホルモン</t>
  </si>
  <si>
    <t>00083414702</t>
  </si>
  <si>
    <t>ホモバニリン酸濃度</t>
  </si>
  <si>
    <t>00083414703</t>
  </si>
  <si>
    <t>クレアチニン値</t>
  </si>
  <si>
    <t>00083424602</t>
  </si>
  <si>
    <t>ﾊﾞﾆﾙﾏﾝﾃﾞﾙ酸濃度</t>
  </si>
  <si>
    <t>00083424603</t>
  </si>
  <si>
    <t>00010118200</t>
  </si>
  <si>
    <t>テストステロン</t>
  </si>
  <si>
    <t>00082004500</t>
  </si>
  <si>
    <t>アルドステロン（CLEIA）</t>
  </si>
  <si>
    <t>00082003700</t>
  </si>
  <si>
    <t>アンギオテンシンI転換酵素（ACE)</t>
  </si>
  <si>
    <t>00010122800</t>
  </si>
  <si>
    <t>total HCG</t>
  </si>
  <si>
    <t>00081018300</t>
  </si>
  <si>
    <t>ｶﾞｽﾄﾘﾝ放出ﾍﾟﾌﾟﾁﾄﾞ前駆体（ProGRP)</t>
  </si>
  <si>
    <t>00081161301</t>
  </si>
  <si>
    <t>アドレナリン</t>
  </si>
  <si>
    <t>00081161302</t>
  </si>
  <si>
    <t>ノルアドレナリン</t>
  </si>
  <si>
    <t>00081161303</t>
  </si>
  <si>
    <t>ドーパミン</t>
  </si>
  <si>
    <t>00010108100</t>
  </si>
  <si>
    <t>intact HCG</t>
  </si>
  <si>
    <t>00082081100</t>
  </si>
  <si>
    <t>ﾃﾞﾋﾄﾞﾛｴﾋﾟｱﾝﾄﾞﾛｽﾃﾛﾝｻﾙﾌｪｰﾄ</t>
  </si>
  <si>
    <t>00081332501</t>
  </si>
  <si>
    <t>濃度</t>
  </si>
  <si>
    <t>00081332502</t>
  </si>
  <si>
    <t>結合率</t>
  </si>
  <si>
    <t>00082216200</t>
  </si>
  <si>
    <t>TSH刺激性レセプター抗体（TSAｂ）</t>
  </si>
  <si>
    <t>00084000501</t>
  </si>
  <si>
    <t>遊離メタネフリン</t>
  </si>
  <si>
    <t>00084000502</t>
  </si>
  <si>
    <t>遊離ノルメタネフリン</t>
  </si>
  <si>
    <t>00082082803</t>
  </si>
  <si>
    <t>ﾃﾞﾋﾄﾞﾛｴﾋﾟｱﾝﾄﾞﾛｽﾃ</t>
  </si>
  <si>
    <t>00082082804</t>
  </si>
  <si>
    <t>11-ｹﾄｱﾝﾄﾞﾛｽﾃﾛﾝ</t>
  </si>
  <si>
    <t>00081020200</t>
  </si>
  <si>
    <t>尿中HCG（ECLIA法）</t>
  </si>
  <si>
    <t>00012208400</t>
  </si>
  <si>
    <t>プロゲステロン</t>
  </si>
  <si>
    <t>00083109200</t>
  </si>
  <si>
    <t>尿C-ﾍﾟﾌﾟﾁﾄﾞ･CPRU</t>
  </si>
  <si>
    <t>00010108000</t>
  </si>
  <si>
    <t>インスリン</t>
  </si>
  <si>
    <t>00082082801</t>
  </si>
  <si>
    <t>ｱﾝﾄﾞﾛｽﾃﾛﾝ</t>
  </si>
  <si>
    <t>00082082802</t>
  </si>
  <si>
    <t>ｴﾁｵｺﾗﾉﾛﾝ</t>
  </si>
  <si>
    <t>00082082805</t>
  </si>
  <si>
    <t>11-ｹﾄｴﾁｵｺﾗﾉﾛﾝ</t>
  </si>
  <si>
    <t>00082082806</t>
  </si>
  <si>
    <t>11-OHｱﾝﾄﾞﾛｽﾃﾛﾝ</t>
  </si>
  <si>
    <t>00082082807</t>
  </si>
  <si>
    <t>11-OHｴﾁｵｺﾗﾉﾛﾝ</t>
  </si>
  <si>
    <t>00083389501</t>
  </si>
  <si>
    <t>ﾒﾀﾈﾌﾘﾝｸﾚｱﾁﾆﾝ補正</t>
  </si>
  <si>
    <t>00083389502</t>
  </si>
  <si>
    <t>ﾉﾙﾒﾀﾈﾌﾘﾝｸﾚｱﾁﾆﾝ補正</t>
  </si>
  <si>
    <t>00083389503</t>
  </si>
  <si>
    <t>メタネフリン濃度</t>
  </si>
  <si>
    <t>00083389504</t>
  </si>
  <si>
    <t>ノルメタネフリン濃度</t>
  </si>
  <si>
    <t>00083389505</t>
  </si>
  <si>
    <t>00082003000</t>
  </si>
  <si>
    <t>ガストリン</t>
  </si>
  <si>
    <t>00082001400</t>
  </si>
  <si>
    <t>抗甲状腺ﾏｲｸﾛｿﾞｰﾑ抗体</t>
  </si>
  <si>
    <t>00081414500</t>
  </si>
  <si>
    <t>ホモシステイン</t>
  </si>
  <si>
    <t>00083109300</t>
  </si>
  <si>
    <t>尿C-ﾍﾟﾌﾟﾁﾄﾞ･CPRU・随時</t>
  </si>
  <si>
    <t>00031</t>
  </si>
  <si>
    <t>00021800805</t>
  </si>
  <si>
    <t>グラフ画像</t>
  </si>
  <si>
    <t>00021104500</t>
  </si>
  <si>
    <t>血清クレアチニン</t>
  </si>
  <si>
    <t>00021104400</t>
  </si>
  <si>
    <t>尿クレアチニン　24時間尿</t>
  </si>
  <si>
    <t>00021800804</t>
  </si>
  <si>
    <t>停滞率 (15分)</t>
  </si>
  <si>
    <t>00021800803</t>
  </si>
  <si>
    <t>消失率</t>
  </si>
  <si>
    <t>00021104200</t>
  </si>
  <si>
    <t>CCR24時間（l/day/1.73㎡）</t>
  </si>
  <si>
    <t>00021104201</t>
  </si>
  <si>
    <t>CCR24時間(ml/min/1.73㎡)</t>
  </si>
  <si>
    <t>00094001100</t>
  </si>
  <si>
    <t>インスリン負荷前</t>
  </si>
  <si>
    <t>00094001300</t>
  </si>
  <si>
    <t>インスリン６０分</t>
  </si>
  <si>
    <t>00094001500</t>
  </si>
  <si>
    <t>インスリン１２０分</t>
  </si>
  <si>
    <t>00021800801</t>
  </si>
  <si>
    <t>初期濃度</t>
  </si>
  <si>
    <t>00021800802</t>
  </si>
  <si>
    <t>半減期</t>
  </si>
  <si>
    <t>00094015100</t>
  </si>
  <si>
    <t>コルチゾール負荷前</t>
  </si>
  <si>
    <t>00094015200</t>
  </si>
  <si>
    <t>コルチゾール３０分</t>
  </si>
  <si>
    <t>00094015300</t>
  </si>
  <si>
    <t>コルチゾール６０分</t>
  </si>
  <si>
    <t>00094015400</t>
  </si>
  <si>
    <t>コルチゾール９０分</t>
  </si>
  <si>
    <t>00094015500</t>
  </si>
  <si>
    <t>コルチゾール１２０分</t>
  </si>
  <si>
    <t>00094004100</t>
  </si>
  <si>
    <t>成長ホルモン負荷前</t>
  </si>
  <si>
    <t>00094004200</t>
  </si>
  <si>
    <t>成長ホルモン３０分</t>
  </si>
  <si>
    <t>00094004300</t>
  </si>
  <si>
    <t>成長ホルモン６０分</t>
  </si>
  <si>
    <t>00094004400</t>
  </si>
  <si>
    <t>成長ホルモン９０分</t>
  </si>
  <si>
    <t>00094004500</t>
  </si>
  <si>
    <t>成長ホルモン１２０分</t>
  </si>
  <si>
    <t>00094002100</t>
  </si>
  <si>
    <t>Ｃ－ペプチド負荷前</t>
  </si>
  <si>
    <t>00094000100</t>
  </si>
  <si>
    <t>ＧＬＵ(NaF)負荷前</t>
  </si>
  <si>
    <t>00094000300</t>
  </si>
  <si>
    <t>ＧＬＵ(NaF)６０分</t>
  </si>
  <si>
    <t>00094000500</t>
  </si>
  <si>
    <t>ＧＬＵ(NaF)１２０分</t>
  </si>
  <si>
    <t>00094000200</t>
  </si>
  <si>
    <t>ＧＬＵ(NaF)３０分</t>
  </si>
  <si>
    <t>00094000400</t>
  </si>
  <si>
    <t>ＧＬＵ(NaF)９０分</t>
  </si>
  <si>
    <t>00094000600</t>
  </si>
  <si>
    <t>ＧＬＵ(NaF)１８０分</t>
  </si>
  <si>
    <t>00094001200</t>
  </si>
  <si>
    <t>インスリン３０分</t>
  </si>
  <si>
    <t>00094001400</t>
  </si>
  <si>
    <t>インスリン９０分</t>
  </si>
  <si>
    <t>00094001600</t>
  </si>
  <si>
    <t>インスリン１８０分</t>
  </si>
  <si>
    <t>00094010100</t>
  </si>
  <si>
    <t>プロラクチン負荷前</t>
  </si>
  <si>
    <t>00094002200</t>
  </si>
  <si>
    <t>Ｃ－ペプチド３０分</t>
  </si>
  <si>
    <t>00094002300</t>
  </si>
  <si>
    <t>Ｃ－ペプチド６０分</t>
  </si>
  <si>
    <t>00094002400</t>
  </si>
  <si>
    <t>Ｃ－ペプチド９０分</t>
  </si>
  <si>
    <t>00094002500</t>
  </si>
  <si>
    <t>Ｃ－ペプチド１２０分</t>
  </si>
  <si>
    <t>00094014100</t>
  </si>
  <si>
    <t>アルドステロン負荷前（CLEIA）</t>
  </si>
  <si>
    <t>00094014300</t>
  </si>
  <si>
    <t>アルドステロン６０分（CLEIA）</t>
  </si>
  <si>
    <t>00094014400</t>
  </si>
  <si>
    <t>アルドステロン９０分（CLEIA）</t>
  </si>
  <si>
    <t>00094005100</t>
  </si>
  <si>
    <t>ＬＨ負荷前</t>
  </si>
  <si>
    <t>00094005200</t>
  </si>
  <si>
    <t>ＬＨ３０分</t>
  </si>
  <si>
    <t>00094005300</t>
  </si>
  <si>
    <t>ＬＨ６０分</t>
  </si>
  <si>
    <t>00094005400</t>
  </si>
  <si>
    <t>ＬＨ９０分</t>
  </si>
  <si>
    <t>00094005500</t>
  </si>
  <si>
    <t>ＬＨ１２０分</t>
  </si>
  <si>
    <t>00094006100</t>
  </si>
  <si>
    <t>ＦＳＨ負荷前</t>
  </si>
  <si>
    <t>00094006200</t>
  </si>
  <si>
    <t>ＦＳＨ３０分</t>
  </si>
  <si>
    <t>00094006300</t>
  </si>
  <si>
    <t>ＦＳＨ６０分</t>
  </si>
  <si>
    <t>00094006400</t>
  </si>
  <si>
    <t>ＦＳＨ９０分</t>
  </si>
  <si>
    <t>00094006500</t>
  </si>
  <si>
    <t>ＦＳＨ１２０分</t>
  </si>
  <si>
    <t>00094007100</t>
  </si>
  <si>
    <t>ＴＳＨ負荷前</t>
  </si>
  <si>
    <t>00094007101</t>
  </si>
  <si>
    <t>ＴＳＨ負荷前（IFCC)</t>
  </si>
  <si>
    <t>00094007200</t>
  </si>
  <si>
    <t>ＴＳＨ３０分</t>
  </si>
  <si>
    <t>00094007201</t>
  </si>
  <si>
    <t>ＴＳＨ３０分(IFCC)</t>
  </si>
  <si>
    <t>00094007300</t>
  </si>
  <si>
    <t>ＴＳＨ６０分</t>
  </si>
  <si>
    <t>00094007301</t>
  </si>
  <si>
    <t>ＴＳＨ６０分(IFCC)</t>
  </si>
  <si>
    <t>00094007400</t>
  </si>
  <si>
    <t>ＴＳＨ９０分</t>
  </si>
  <si>
    <t>00094007401</t>
  </si>
  <si>
    <t>ＴＳＨ９０分(IFCC)</t>
  </si>
  <si>
    <t>00094007500</t>
  </si>
  <si>
    <t>ＴＳＨ１２０分</t>
  </si>
  <si>
    <t>00094007501</t>
  </si>
  <si>
    <t>ＴＳＨ１２０分（IFCC)</t>
  </si>
  <si>
    <t>00094008100</t>
  </si>
  <si>
    <t>ＦＴ３負荷前</t>
  </si>
  <si>
    <t>00094008500</t>
  </si>
  <si>
    <t>ＦＴ３　１２０分</t>
  </si>
  <si>
    <t>00094009100</t>
  </si>
  <si>
    <t>ＦＴ４負荷前</t>
  </si>
  <si>
    <t>00094010200</t>
  </si>
  <si>
    <t>プロラクチン３０分</t>
  </si>
  <si>
    <t>00094010300</t>
  </si>
  <si>
    <t>プロラクチン６０分</t>
  </si>
  <si>
    <t>00094010400</t>
  </si>
  <si>
    <t>プロラクチン９０分</t>
  </si>
  <si>
    <t>00094010500</t>
  </si>
  <si>
    <t>プロラクチン１２０分</t>
  </si>
  <si>
    <t>00094011100</t>
  </si>
  <si>
    <t>ＡＣＴＨ負荷前</t>
  </si>
  <si>
    <t>00094011200</t>
  </si>
  <si>
    <t>ＡＣＴＨ３０分</t>
  </si>
  <si>
    <t>00094011300</t>
  </si>
  <si>
    <t>ＡＣＴＨ６０分</t>
  </si>
  <si>
    <t>00094011400</t>
  </si>
  <si>
    <t>ＡＣＴＨ９０分</t>
  </si>
  <si>
    <t>00094011500</t>
  </si>
  <si>
    <t>ＡＣＴＨ１２０分</t>
  </si>
  <si>
    <t>00094013100</t>
  </si>
  <si>
    <t>血漿レニン活性(ＰＲＡ)負荷前</t>
  </si>
  <si>
    <t>00094013300</t>
  </si>
  <si>
    <t>血漿レニン活性(ＰＲＡ)６０分</t>
  </si>
  <si>
    <t>00094013400</t>
  </si>
  <si>
    <t>血漿レニン活性(ＰＲＡ)９０分</t>
  </si>
  <si>
    <t>00010</t>
  </si>
  <si>
    <t>00084058900</t>
  </si>
  <si>
    <t>抗ＤＮＡ抗体</t>
  </si>
  <si>
    <t>00082045900</t>
  </si>
  <si>
    <t>免疫複合体（C1q－固相法）</t>
  </si>
  <si>
    <t>00082231000</t>
  </si>
  <si>
    <t>好中球細胞質抗体（MPO-ANCA)</t>
  </si>
  <si>
    <t>00081737600</t>
  </si>
  <si>
    <t>抗ｼﾄﾙﾘﾝ化ﾍﾟﾌﾟﾁﾄﾞ抗体(抗CCP抗体)</t>
  </si>
  <si>
    <t>00082218100</t>
  </si>
  <si>
    <t>抗ＧＡＤ抗体</t>
  </si>
  <si>
    <t>00084001402</t>
  </si>
  <si>
    <t>斑紋型</t>
  </si>
  <si>
    <t>00010109800</t>
  </si>
  <si>
    <t>免疫グロブリンG</t>
  </si>
  <si>
    <t>00010109900</t>
  </si>
  <si>
    <t>免疫グロブリンA</t>
  </si>
  <si>
    <t>00010110000</t>
  </si>
  <si>
    <t>免疫グロブリンM</t>
  </si>
  <si>
    <t>00010108300</t>
  </si>
  <si>
    <t>補体Ｃ３</t>
  </si>
  <si>
    <t>00010108400</t>
  </si>
  <si>
    <t>補体Ｃ４</t>
  </si>
  <si>
    <t>00010106600</t>
  </si>
  <si>
    <t>ﾏﾄﾘｯｸｽﾒﾀﾛﾌﾟﾛﾃｱｰｾﾞ-3</t>
  </si>
  <si>
    <t>00010109300</t>
  </si>
  <si>
    <t>免疫グロブリンE</t>
  </si>
  <si>
    <t>00010120000</t>
  </si>
  <si>
    <t>シアル化糖鎖抗原ＫＬ－６</t>
  </si>
  <si>
    <t>00082607900</t>
  </si>
  <si>
    <t>IgG4</t>
  </si>
  <si>
    <t>00084000600</t>
  </si>
  <si>
    <t>Ⅳ型コラーゲン・7S（CLEIA）</t>
  </si>
  <si>
    <t>00012500200</t>
  </si>
  <si>
    <t>ヒト脳性Na利尿ペプチド</t>
  </si>
  <si>
    <t>00082261600</t>
  </si>
  <si>
    <t>ｻｰﾌｧｸﾀﾝﾄﾌﾟﾛﾃｲﾝD(SP-D)</t>
  </si>
  <si>
    <t>00081124800</t>
  </si>
  <si>
    <t>抗ds-DNA抗体IgG</t>
  </si>
  <si>
    <t>00082230900</t>
  </si>
  <si>
    <t>抗好中球細胞質抗体（PR3-ANCA)</t>
  </si>
  <si>
    <t>00082624500</t>
  </si>
  <si>
    <t>TARC(Th2ｹﾓｶｲﾝ)</t>
  </si>
  <si>
    <t>00082299900</t>
  </si>
  <si>
    <t>抗デスモグレイン３抗体</t>
  </si>
  <si>
    <t>00082612000</t>
  </si>
  <si>
    <t>Ⅳ型ｺﾗｰｹﾞﾝ</t>
  </si>
  <si>
    <t>00084001400</t>
  </si>
  <si>
    <t>抗核抗体半定量</t>
  </si>
  <si>
    <t>00010702002</t>
  </si>
  <si>
    <t>赤血球沈降速度1時間値</t>
  </si>
  <si>
    <t>00081057800</t>
  </si>
  <si>
    <t>葉酸</t>
  </si>
  <si>
    <t>00081057600</t>
  </si>
  <si>
    <t>ビタミンＢ１２</t>
  </si>
  <si>
    <t>00012208500</t>
  </si>
  <si>
    <t>心筋トロポニンT</t>
  </si>
  <si>
    <t>00010119900</t>
  </si>
  <si>
    <t>プロカルシトニン（ＰＣＴ）</t>
  </si>
  <si>
    <t>00083157300</t>
  </si>
  <si>
    <t>血清鉄総結合能（TIBC)</t>
  </si>
  <si>
    <t>00083157301</t>
  </si>
  <si>
    <t>鉄飽和度</t>
  </si>
  <si>
    <t>00083157400</t>
  </si>
  <si>
    <t>血清不飽和鉄結合能（UIBC)</t>
  </si>
  <si>
    <t>00082078002</t>
  </si>
  <si>
    <t>00083659501</t>
  </si>
  <si>
    <t>00082067701</t>
  </si>
  <si>
    <t>00082654700</t>
  </si>
  <si>
    <t>抗ScL70抗体</t>
  </si>
  <si>
    <t>00084617301</t>
  </si>
  <si>
    <t>00086034600</t>
  </si>
  <si>
    <t>抗平滑筋抗体</t>
  </si>
  <si>
    <t>00086034700</t>
  </si>
  <si>
    <t>抗ﾐﾄｺﾝﾄﾞﾘｱ抗体</t>
  </si>
  <si>
    <t>00084617302</t>
  </si>
  <si>
    <t>TB1値</t>
  </si>
  <si>
    <t>00084617303</t>
  </si>
  <si>
    <t>TB2値</t>
  </si>
  <si>
    <t>00084617304</t>
  </si>
  <si>
    <t>Mitogen値</t>
  </si>
  <si>
    <t>00084617305</t>
  </si>
  <si>
    <t>Nil値</t>
  </si>
  <si>
    <t>00081308000</t>
  </si>
  <si>
    <t>抗SS-A抗体-EIA</t>
  </si>
  <si>
    <t>00082000200</t>
  </si>
  <si>
    <t>抗筋特異的チロシンキナーゼ抗体</t>
  </si>
  <si>
    <t>00082231700</t>
  </si>
  <si>
    <t>抗ｱｾﾁﾙｺﾘﾝﾚｾﾌﾟﾀｰ抗体</t>
  </si>
  <si>
    <t>00082224700</t>
  </si>
  <si>
    <t>抗CLβ2GPI抗体</t>
  </si>
  <si>
    <t>00082226700</t>
  </si>
  <si>
    <t>抗ｶﾙｼﾞｵﾘﾋﾟﾝ抗体IgG</t>
  </si>
  <si>
    <t>00081308100</t>
  </si>
  <si>
    <t>抗SS-B抗体-EIA</t>
  </si>
  <si>
    <t>00082078001</t>
  </si>
  <si>
    <t>インデックス</t>
  </si>
  <si>
    <t>00084001401</t>
  </si>
  <si>
    <t>均質型</t>
  </si>
  <si>
    <t>00083150100</t>
  </si>
  <si>
    <t>全脂質構成脂肪酸分画</t>
  </si>
  <si>
    <t>00083150101</t>
  </si>
  <si>
    <t>00082017800</t>
  </si>
  <si>
    <t>トランスフェリン</t>
  </si>
  <si>
    <t>00082092300</t>
  </si>
  <si>
    <t>ﾚﾁﾉｰﾙ結合蛋白（RBP)</t>
  </si>
  <si>
    <t>00082092500</t>
  </si>
  <si>
    <t>ﾌﾟﾚｱﾙﾌﾞﾐﾝ</t>
  </si>
  <si>
    <t>00082607500</t>
  </si>
  <si>
    <t>IgG2</t>
  </si>
  <si>
    <t>00083114700</t>
  </si>
  <si>
    <t>セレン</t>
  </si>
  <si>
    <t>00082048300</t>
  </si>
  <si>
    <t>ヒアルロン酸（血液）</t>
  </si>
  <si>
    <t>00012208100</t>
  </si>
  <si>
    <t>NTproBNP</t>
  </si>
  <si>
    <t>00081588003</t>
  </si>
  <si>
    <t>κ/λ比</t>
  </si>
  <si>
    <t>00082619900</t>
  </si>
  <si>
    <t>シスタチンＣ</t>
  </si>
  <si>
    <t>00082027900</t>
  </si>
  <si>
    <t>ｴﾘｽﾛﾎﾟｴﾁﾝ</t>
  </si>
  <si>
    <t>00081199400</t>
  </si>
  <si>
    <t>抗RNP抗体定量</t>
  </si>
  <si>
    <t>00082687200</t>
  </si>
  <si>
    <t>プロコラーゲン3ペプチド（CLEA）</t>
  </si>
  <si>
    <t>00082247900</t>
  </si>
  <si>
    <t>1,25(OH)2ビタミンＤ３</t>
  </si>
  <si>
    <t>00081199302</t>
  </si>
  <si>
    <t>定量値</t>
  </si>
  <si>
    <t>00081115100</t>
  </si>
  <si>
    <t>血漿ﾚﾆﾝ活性(PRA)</t>
  </si>
  <si>
    <t>00081115600</t>
  </si>
  <si>
    <t>25-ヒドロキシビタミンD</t>
  </si>
  <si>
    <t>00082067700</t>
  </si>
  <si>
    <t>MAC抗体</t>
  </si>
  <si>
    <t>00082258300</t>
  </si>
  <si>
    <t>血清ｱﾐﾛｲﾄﾞA蛋白</t>
  </si>
  <si>
    <t>00083659502</t>
  </si>
  <si>
    <t>00081163701</t>
  </si>
  <si>
    <t>抗ss-DNA抗体IgG</t>
  </si>
  <si>
    <t>00082518100</t>
  </si>
  <si>
    <t>血小板関連IgG（PAIgG）</t>
  </si>
  <si>
    <t>00081588001</t>
  </si>
  <si>
    <t>κ鎖</t>
  </si>
  <si>
    <t>00081588002</t>
  </si>
  <si>
    <t>λ鎖</t>
  </si>
  <si>
    <t>00082087901</t>
  </si>
  <si>
    <t>P-ANCA</t>
  </si>
  <si>
    <t>00082087902</t>
  </si>
  <si>
    <t>C-ANCA</t>
  </si>
  <si>
    <t>00082051200</t>
  </si>
  <si>
    <t>抗Ｊｏ１抗体</t>
  </si>
  <si>
    <t>00083689201</t>
  </si>
  <si>
    <t>00083689501</t>
  </si>
  <si>
    <t>00081796800</t>
  </si>
  <si>
    <t>カルシトニン</t>
  </si>
  <si>
    <t>00082018200</t>
  </si>
  <si>
    <t>ハプトグロビン</t>
  </si>
  <si>
    <t>00010122700</t>
  </si>
  <si>
    <t>好中球ゼラチナーゼリポカイン</t>
  </si>
  <si>
    <t>00082265700</t>
  </si>
  <si>
    <t>抗糸球体基底膜抗体（抗GBM抗体）</t>
  </si>
  <si>
    <t>00082299800</t>
  </si>
  <si>
    <t>抗デスモグレイン１抗体</t>
  </si>
  <si>
    <t>00083689202</t>
  </si>
  <si>
    <t>00083689502</t>
  </si>
  <si>
    <t>00082634501</t>
  </si>
  <si>
    <t>INDEX</t>
  </si>
  <si>
    <t>00084001403</t>
  </si>
  <si>
    <t>核小体型</t>
  </si>
  <si>
    <t>00084001405</t>
  </si>
  <si>
    <t>セントロメア型</t>
  </si>
  <si>
    <t>00082018201</t>
  </si>
  <si>
    <t>型</t>
  </si>
  <si>
    <t>00082016200</t>
  </si>
  <si>
    <t>免疫電気泳動(抗ﾋﾄ全+特異抗血清)</t>
  </si>
  <si>
    <t>00082016201</t>
  </si>
  <si>
    <t>00082649901</t>
  </si>
  <si>
    <t>00082649902</t>
  </si>
  <si>
    <t>00082634502</t>
  </si>
  <si>
    <t>00082016300</t>
  </si>
  <si>
    <t>尿中免電気泳動（BJP同定）</t>
  </si>
  <si>
    <t>00082016301</t>
  </si>
  <si>
    <t>00084001500</t>
  </si>
  <si>
    <t>高感度心筋トロポニンI</t>
  </si>
  <si>
    <t>00084001800</t>
  </si>
  <si>
    <t>sFlt-1/PlGF比</t>
  </si>
  <si>
    <t>00081223002</t>
  </si>
  <si>
    <t>一日排泄量</t>
  </si>
  <si>
    <t>00082056800</t>
  </si>
  <si>
    <t>ﾘﾎﾟﾌﾟﾛﾃｲﾝ(A)</t>
  </si>
  <si>
    <t>00082520400</t>
  </si>
  <si>
    <t>シアリルLex－i抗原（SLX)</t>
  </si>
  <si>
    <t>00082079902</t>
  </si>
  <si>
    <t>U-TF換算値</t>
  </si>
  <si>
    <t>00084001801</t>
  </si>
  <si>
    <t>可溶性fms様チロシンキナーゼ-1</t>
  </si>
  <si>
    <t>00084001802</t>
  </si>
  <si>
    <t>胎盤増殖因子</t>
  </si>
  <si>
    <t>00081223001</t>
  </si>
  <si>
    <t>00082639401</t>
  </si>
  <si>
    <t>L-FABP濃度</t>
  </si>
  <si>
    <t>00082639402</t>
  </si>
  <si>
    <t>クレアチニン換算値</t>
  </si>
  <si>
    <t>00083184400</t>
  </si>
  <si>
    <t>ミオグロビン（血清）</t>
  </si>
  <si>
    <t>00082044800</t>
  </si>
  <si>
    <t>血中総分枝鎖ｱﾐﾉ酸/ﾁﾛｼﾝﾓﾙ比</t>
  </si>
  <si>
    <t>00082044801</t>
  </si>
  <si>
    <t>総分岐鎖アミノ酸</t>
  </si>
  <si>
    <t>00082044802</t>
  </si>
  <si>
    <t>00081716502</t>
  </si>
  <si>
    <t>SI（PHA）</t>
  </si>
  <si>
    <t>00081716602</t>
  </si>
  <si>
    <t>SI（Con-A)</t>
  </si>
  <si>
    <t>00081716501</t>
  </si>
  <si>
    <t>ＰＨＡ刺激培養</t>
  </si>
  <si>
    <t>00081716503</t>
  </si>
  <si>
    <t>ＰＨＡ無刺激培養</t>
  </si>
  <si>
    <t>00081716601</t>
  </si>
  <si>
    <t>Ｃｏｎ-Ａ刺激培養</t>
  </si>
  <si>
    <t>00081716603</t>
  </si>
  <si>
    <t>Ｃｏｎ-Ａ無刺激培養</t>
  </si>
  <si>
    <t>00084001406</t>
  </si>
  <si>
    <t>細胞質型</t>
  </si>
  <si>
    <t>00082804200</t>
  </si>
  <si>
    <t>抗ｾﾝﾄﾛﾒｱ抗体（CLEIA）</t>
  </si>
  <si>
    <t>00082621100</t>
  </si>
  <si>
    <t>抗BP180抗体</t>
  </si>
  <si>
    <t>00082079901</t>
  </si>
  <si>
    <t>U-TF</t>
  </si>
  <si>
    <t>00083018400</t>
  </si>
  <si>
    <t>ｱﾃﾞﾉｼﾝﾃﾞｱﾐﾅｰｾﾞ</t>
  </si>
  <si>
    <t>00082564000</t>
  </si>
  <si>
    <t>心室筋ミオシン軽鎖I</t>
  </si>
  <si>
    <t>00082016500</t>
  </si>
  <si>
    <t>クリオグロブリン定性</t>
  </si>
  <si>
    <t>00082623101</t>
  </si>
  <si>
    <t>ヨウ素濃度</t>
  </si>
  <si>
    <t>00082623102</t>
  </si>
  <si>
    <t>00082623103</t>
  </si>
  <si>
    <t>ヨウ素排泄量</t>
  </si>
  <si>
    <t>00082282301</t>
  </si>
  <si>
    <t>00082282302</t>
  </si>
  <si>
    <t>00082947200</t>
  </si>
  <si>
    <t>ビタミンC（アスコルビン酸）</t>
  </si>
  <si>
    <t>00084001407</t>
  </si>
  <si>
    <t>その他染色型１</t>
  </si>
  <si>
    <t>00082649100</t>
  </si>
  <si>
    <t>抗アクアポリン４抗体</t>
  </si>
  <si>
    <t>00082283100</t>
  </si>
  <si>
    <t>ﾐｴﾘﾝ塩基性蛋白</t>
  </si>
  <si>
    <t>00082619500</t>
  </si>
  <si>
    <t>ｵﾘｺﾞｸﾛｰﾅﾙﾊﾞﾝﾄﾞ</t>
  </si>
  <si>
    <t>00082619501</t>
  </si>
  <si>
    <t>00083401101</t>
  </si>
  <si>
    <t>デルタノウド</t>
  </si>
  <si>
    <t>00082265000</t>
  </si>
  <si>
    <t>Ⅰ型ｺﾗｰｹﾞﾝCﾃﾛﾍﾟﾌﾟﾁﾄﾞ(1CTP)</t>
  </si>
  <si>
    <t>00082017700</t>
  </si>
  <si>
    <t>セルロプラスミン</t>
  </si>
  <si>
    <t>00083117000</t>
  </si>
  <si>
    <t>α１－ﾏｲｸﾛｸﾞﾛﾌﾞﾘﾝ（随時尿）</t>
  </si>
  <si>
    <t>00083401102</t>
  </si>
  <si>
    <t>デルタブンフ</t>
  </si>
  <si>
    <t>00082623200</t>
  </si>
  <si>
    <t>骨型酒石酸抵抗性酸性ﾌｫｽﾌｧﾀｰｾﾞ</t>
  </si>
  <si>
    <t>00082263900</t>
  </si>
  <si>
    <t>骨型ＡＬ－Ｐ</t>
  </si>
  <si>
    <t>00082049000</t>
  </si>
  <si>
    <t>リウマチ因子IｇG</t>
  </si>
  <si>
    <t>00082033100</t>
  </si>
  <si>
    <t>寒冷凝集反応</t>
  </si>
  <si>
    <t>00083400501</t>
  </si>
  <si>
    <t>00083400502</t>
  </si>
  <si>
    <t>分布</t>
  </si>
  <si>
    <t>00082018907</t>
  </si>
  <si>
    <t>00082047500</t>
  </si>
  <si>
    <t>膵ﾎｽﾎﾘﾊﾟｰｾﾞＡ2</t>
  </si>
  <si>
    <t>00082018901</t>
  </si>
  <si>
    <t>α</t>
  </si>
  <si>
    <t>00082018902</t>
  </si>
  <si>
    <t>pre β</t>
  </si>
  <si>
    <t>00082018903</t>
  </si>
  <si>
    <t>β</t>
  </si>
  <si>
    <t>00043</t>
  </si>
  <si>
    <t>00081430700</t>
  </si>
  <si>
    <t>トピラマート</t>
  </si>
  <si>
    <t>00086286000</t>
  </si>
  <si>
    <t>ラモトリギン</t>
  </si>
  <si>
    <t>00086730200</t>
  </si>
  <si>
    <t>ペランパネル</t>
  </si>
  <si>
    <t>00086105700</t>
  </si>
  <si>
    <t>カルバマゼピン</t>
  </si>
  <si>
    <t>00086105800</t>
  </si>
  <si>
    <t>バルプロ酸ナトリウム</t>
  </si>
  <si>
    <t>00086105100</t>
  </si>
  <si>
    <t>シクロスポリン</t>
  </si>
  <si>
    <t>00081423800</t>
  </si>
  <si>
    <t>レベチラセタム</t>
  </si>
  <si>
    <t>00086729900</t>
  </si>
  <si>
    <t>ミコフェノール酸モフェチル</t>
  </si>
  <si>
    <t>00086105201</t>
  </si>
  <si>
    <t>タクロリムス</t>
  </si>
  <si>
    <t>00082064800</t>
  </si>
  <si>
    <t>エベロリムス</t>
  </si>
  <si>
    <t>00086106000</t>
  </si>
  <si>
    <t>リチウム</t>
  </si>
  <si>
    <t>00086101900</t>
  </si>
  <si>
    <t>ボリコナゾール</t>
  </si>
  <si>
    <t>00086101600</t>
  </si>
  <si>
    <t>バンコマイシン</t>
  </si>
  <si>
    <t>00086101400</t>
  </si>
  <si>
    <t>ゲンタマイシン</t>
  </si>
  <si>
    <t>00086392001</t>
  </si>
  <si>
    <t>アミオダロン</t>
  </si>
  <si>
    <t>00086392002</t>
  </si>
  <si>
    <t>モノデスエチルアミオダロン</t>
  </si>
  <si>
    <t>00086392600</t>
  </si>
  <si>
    <t>メキシレチン</t>
  </si>
  <si>
    <t>00086392700</t>
  </si>
  <si>
    <t>リドカイン</t>
  </si>
  <si>
    <t>00081617101</t>
  </si>
  <si>
    <t>クロバザム</t>
  </si>
  <si>
    <t>00081617102</t>
  </si>
  <si>
    <t>デスメチルクロバザム</t>
  </si>
  <si>
    <t>00086105400</t>
  </si>
  <si>
    <t>フェニトイン</t>
  </si>
  <si>
    <t>00086105900</t>
  </si>
  <si>
    <t>テイコプラニン</t>
  </si>
  <si>
    <t>00081357200</t>
  </si>
  <si>
    <t>クロナゼパム</t>
  </si>
  <si>
    <t>00081066800</t>
  </si>
  <si>
    <t>エトスクシミド</t>
  </si>
  <si>
    <t>00086730000</t>
  </si>
  <si>
    <t>ラコサミド</t>
  </si>
  <si>
    <t>00081355400</t>
  </si>
  <si>
    <t>ゾニサミド</t>
  </si>
  <si>
    <t>00082228800</t>
  </si>
  <si>
    <t>アセトアミノフェン</t>
  </si>
  <si>
    <t>00086105300</t>
  </si>
  <si>
    <t>フェノバルビタール</t>
  </si>
  <si>
    <t>00034</t>
  </si>
  <si>
    <t>00088002000</t>
  </si>
  <si>
    <t>Rh(D)血液型</t>
  </si>
  <si>
    <t>00088010000</t>
  </si>
  <si>
    <t>赤血球不規則性抗体</t>
  </si>
  <si>
    <t>00088010001</t>
  </si>
  <si>
    <t>クームス法(間接ｸｰﾑｽ試験)</t>
  </si>
  <si>
    <t>00088010002</t>
  </si>
  <si>
    <t>酵素法１</t>
  </si>
  <si>
    <t>00088001000</t>
  </si>
  <si>
    <t>ABO血液型</t>
  </si>
  <si>
    <t>00088001011</t>
  </si>
  <si>
    <t>A抗原（オモテ検査）</t>
  </si>
  <si>
    <t>00088001012</t>
  </si>
  <si>
    <t>B抗原（オモテ検査）</t>
  </si>
  <si>
    <t>00088001021</t>
  </si>
  <si>
    <t>抗A抗体（ウラ検査）</t>
  </si>
  <si>
    <t>00088001022</t>
  </si>
  <si>
    <t>抗B抗体（ウラ検査）</t>
  </si>
  <si>
    <t>00088011000</t>
  </si>
  <si>
    <t>直接クームス試験</t>
  </si>
  <si>
    <t>00088011004</t>
  </si>
  <si>
    <t>直接クームス試験（広範囲）</t>
  </si>
  <si>
    <t>00088011005</t>
  </si>
  <si>
    <t>直接クームス試験（抗IgG）</t>
  </si>
  <si>
    <t>00088011006</t>
  </si>
  <si>
    <t>直接クームス試験（抗C3b）</t>
  </si>
  <si>
    <t>00088011001</t>
  </si>
  <si>
    <t>00088011002</t>
  </si>
  <si>
    <t>直接クームス試験（抗C3b+d）</t>
  </si>
  <si>
    <t>00089001000</t>
  </si>
  <si>
    <t>輸血前感染症用保存日</t>
  </si>
  <si>
    <t>00088010100</t>
  </si>
  <si>
    <t>酵素法2</t>
  </si>
  <si>
    <t>00088012000</t>
  </si>
  <si>
    <t>同定された不規則性抗体</t>
  </si>
  <si>
    <t>00088012011</t>
  </si>
  <si>
    <t>不規則性抗体1（名称）</t>
  </si>
  <si>
    <t>00088002100</t>
  </si>
  <si>
    <t>C抗原</t>
  </si>
  <si>
    <t>00088002200</t>
  </si>
  <si>
    <t>c抗原</t>
  </si>
  <si>
    <t>00088002300</t>
  </si>
  <si>
    <t>E抗原</t>
  </si>
  <si>
    <t>00088002400</t>
  </si>
  <si>
    <t>e抗原</t>
  </si>
  <si>
    <t>00088004400</t>
  </si>
  <si>
    <t>P1抗原</t>
  </si>
  <si>
    <t>00088004000</t>
  </si>
  <si>
    <t>M抗原</t>
  </si>
  <si>
    <t>00088004100</t>
  </si>
  <si>
    <t>N抗原</t>
  </si>
  <si>
    <t>00088003300</t>
  </si>
  <si>
    <t>Fya抗原</t>
  </si>
  <si>
    <t>00088003400</t>
  </si>
  <si>
    <t>Fyb抗原</t>
  </si>
  <si>
    <t>00088003500</t>
  </si>
  <si>
    <t>Jka抗原</t>
  </si>
  <si>
    <t>00088003600</t>
  </si>
  <si>
    <t>Jkb抗原</t>
  </si>
  <si>
    <t>00088004200</t>
  </si>
  <si>
    <t>S抗原</t>
  </si>
  <si>
    <t>00088004300</t>
  </si>
  <si>
    <t>s抗原</t>
  </si>
  <si>
    <t>00088021002</t>
  </si>
  <si>
    <t>クームス法</t>
  </si>
  <si>
    <t>00088021003</t>
  </si>
  <si>
    <t>クームス法(DTT)</t>
  </si>
  <si>
    <t>00088022002</t>
  </si>
  <si>
    <t>00088022003</t>
  </si>
  <si>
    <t>クームス法（DTT)</t>
  </si>
  <si>
    <t>00088003800</t>
  </si>
  <si>
    <t>Lea抗原</t>
  </si>
  <si>
    <t>00088003900</t>
  </si>
  <si>
    <t>Leb抗原</t>
  </si>
  <si>
    <t>00088012021</t>
  </si>
  <si>
    <t>不規則性抗体2（名称）</t>
  </si>
  <si>
    <t>00088001100</t>
  </si>
  <si>
    <t>母親由来抗Ａ抗体</t>
  </si>
  <si>
    <t>00088001200</t>
  </si>
  <si>
    <t>母親由来抗Ｂ抗体</t>
  </si>
  <si>
    <t>00087001000</t>
  </si>
  <si>
    <t>輸血後感染確認日</t>
  </si>
  <si>
    <t>00088003100</t>
  </si>
  <si>
    <t>K抗原</t>
  </si>
  <si>
    <t>00088003200</t>
  </si>
  <si>
    <t>k抗原</t>
  </si>
  <si>
    <t>00088004700</t>
  </si>
  <si>
    <t>Dia抗原</t>
  </si>
  <si>
    <t>00088002001</t>
  </si>
  <si>
    <t>Ｄ抗原確認試験</t>
  </si>
  <si>
    <t>00028</t>
  </si>
  <si>
    <t>00081796901</t>
  </si>
  <si>
    <t>カモガヤ</t>
  </si>
  <si>
    <t>00081796903</t>
  </si>
  <si>
    <t>オオアワガエリ</t>
  </si>
  <si>
    <t>00081796905</t>
  </si>
  <si>
    <t>ブタクサ</t>
  </si>
  <si>
    <t>00081796907</t>
  </si>
  <si>
    <t>ヨモギ</t>
  </si>
  <si>
    <t>00081796909</t>
  </si>
  <si>
    <t>スギ</t>
  </si>
  <si>
    <t>00081796911</t>
  </si>
  <si>
    <t>ヒノキ</t>
  </si>
  <si>
    <t>00081796913</t>
  </si>
  <si>
    <t>ハンノキ（属）</t>
  </si>
  <si>
    <t>00081796915</t>
  </si>
  <si>
    <t>シラカンバ（属）</t>
  </si>
  <si>
    <t>00081796917</t>
  </si>
  <si>
    <t>ヤケヒョウヒダニ</t>
  </si>
  <si>
    <t>00081796919</t>
  </si>
  <si>
    <t>ハウスダスト１</t>
  </si>
  <si>
    <t>00081796921</t>
  </si>
  <si>
    <t>カンジダ</t>
  </si>
  <si>
    <t>00081796923</t>
  </si>
  <si>
    <t>アルテルナリア</t>
  </si>
  <si>
    <t>00081796925</t>
  </si>
  <si>
    <t>アスペルギルス</t>
  </si>
  <si>
    <t>00081796927</t>
  </si>
  <si>
    <t>マラセチア（属）</t>
  </si>
  <si>
    <t>00081796929</t>
  </si>
  <si>
    <t>ネコ皮屑</t>
  </si>
  <si>
    <t>00081796931</t>
  </si>
  <si>
    <t>イヌ皮屑</t>
  </si>
  <si>
    <t>00081796933</t>
  </si>
  <si>
    <t>小麦</t>
  </si>
  <si>
    <t>00081796935</t>
  </si>
  <si>
    <t>大豆</t>
  </si>
  <si>
    <t>00081796937</t>
  </si>
  <si>
    <t>米</t>
  </si>
  <si>
    <t>00081796939</t>
  </si>
  <si>
    <t>ゴマ</t>
  </si>
  <si>
    <t>00081796941</t>
  </si>
  <si>
    <t>マグロ</t>
  </si>
  <si>
    <t>00081796943</t>
  </si>
  <si>
    <t>サケ</t>
  </si>
  <si>
    <t>00081796945</t>
  </si>
  <si>
    <t>サバ</t>
  </si>
  <si>
    <t>00081796947</t>
  </si>
  <si>
    <t>エビ</t>
  </si>
  <si>
    <t>00081796949</t>
  </si>
  <si>
    <t>カニ</t>
  </si>
  <si>
    <t>00081796951</t>
  </si>
  <si>
    <t>ミルク</t>
  </si>
  <si>
    <t>00081796953</t>
  </si>
  <si>
    <t>牛肉</t>
  </si>
  <si>
    <t>00081796955</t>
  </si>
  <si>
    <t>鶏肉</t>
  </si>
  <si>
    <t>00081796957</t>
  </si>
  <si>
    <t>豚肉</t>
  </si>
  <si>
    <t>00081796959</t>
  </si>
  <si>
    <t>卵白</t>
  </si>
  <si>
    <t>00081796961</t>
  </si>
  <si>
    <t>オボムコイド</t>
  </si>
  <si>
    <t>00081796963</t>
  </si>
  <si>
    <t>ソバ</t>
  </si>
  <si>
    <t>00081796965</t>
  </si>
  <si>
    <t>ピーナッツ</t>
  </si>
  <si>
    <t>00081796967</t>
  </si>
  <si>
    <t>リンゴ</t>
  </si>
  <si>
    <t>00081796969</t>
  </si>
  <si>
    <t>キウイ</t>
  </si>
  <si>
    <t>00081796971</t>
  </si>
  <si>
    <t>バナナ</t>
  </si>
  <si>
    <t>00081796973</t>
  </si>
  <si>
    <t>ラテックス</t>
  </si>
  <si>
    <t>00081796975</t>
  </si>
  <si>
    <t>ゴキブリ</t>
  </si>
  <si>
    <t>00081796977</t>
  </si>
  <si>
    <t>ガ</t>
  </si>
  <si>
    <t>00081796902</t>
  </si>
  <si>
    <t>カモガヤ　クラス</t>
  </si>
  <si>
    <t>00081796904</t>
  </si>
  <si>
    <t>オオアワガエリ　クラス</t>
  </si>
  <si>
    <t>00081796906</t>
  </si>
  <si>
    <t>ブタクサ　クラス</t>
  </si>
  <si>
    <t>00081796908</t>
  </si>
  <si>
    <t>ヨモギ　クラス</t>
  </si>
  <si>
    <t>00081796910</t>
  </si>
  <si>
    <t>スギ　クラス</t>
  </si>
  <si>
    <t>00081796912</t>
  </si>
  <si>
    <t>ヒノキ　クラス</t>
  </si>
  <si>
    <t>00081796914</t>
  </si>
  <si>
    <t>ハンノキ（属）　クラス</t>
  </si>
  <si>
    <t>00081796916</t>
  </si>
  <si>
    <t>シラカンバ（属）　クラス</t>
  </si>
  <si>
    <t>00081796918</t>
  </si>
  <si>
    <t>ヤケヒョウヒダニ　クラス</t>
  </si>
  <si>
    <t>00081796920</t>
  </si>
  <si>
    <t>ハウスダスト１　クラス</t>
  </si>
  <si>
    <t>00081796922</t>
  </si>
  <si>
    <t>カンジダ　クラス</t>
  </si>
  <si>
    <t>00081796924</t>
  </si>
  <si>
    <t>アルテルナリア　クラス</t>
  </si>
  <si>
    <t>00081796926</t>
  </si>
  <si>
    <t>アスペルギルス　クラス</t>
  </si>
  <si>
    <t>00081796928</t>
  </si>
  <si>
    <t>マラセチア（属）　クラス</t>
  </si>
  <si>
    <t>00081796930</t>
  </si>
  <si>
    <t>ネコ皮屑　クラス</t>
  </si>
  <si>
    <t>00081796932</t>
  </si>
  <si>
    <t>イヌ皮屑　クラス</t>
  </si>
  <si>
    <t>00081796934</t>
  </si>
  <si>
    <t>小麦　クラス</t>
  </si>
  <si>
    <t>00081796936</t>
  </si>
  <si>
    <t>大豆　クラス</t>
  </si>
  <si>
    <t>00081796938</t>
  </si>
  <si>
    <t>米　クラス</t>
  </si>
  <si>
    <t>00081796940</t>
  </si>
  <si>
    <t>ゴマ　クラス</t>
  </si>
  <si>
    <t>00081796942</t>
  </si>
  <si>
    <t>マグロ　クラス</t>
  </si>
  <si>
    <t>00081796944</t>
  </si>
  <si>
    <t>サケ　クラス</t>
  </si>
  <si>
    <t>00081796946</t>
  </si>
  <si>
    <t>サバ　クラス</t>
  </si>
  <si>
    <t>00081796948</t>
  </si>
  <si>
    <t>エビ　クラス</t>
  </si>
  <si>
    <t>00081796950</t>
  </si>
  <si>
    <t>カニ　クラス</t>
  </si>
  <si>
    <t>00081796952</t>
  </si>
  <si>
    <t>ミルク　クラス</t>
  </si>
  <si>
    <t>00081796954</t>
  </si>
  <si>
    <t>牛肉　クラス</t>
  </si>
  <si>
    <t>00081796956</t>
  </si>
  <si>
    <t>鶏肉　クラス</t>
  </si>
  <si>
    <t>00081796958</t>
  </si>
  <si>
    <t>豚肉　クラス</t>
  </si>
  <si>
    <t>00081796960</t>
  </si>
  <si>
    <t>卵白　クラス</t>
  </si>
  <si>
    <t>00081796962</t>
  </si>
  <si>
    <t>オボムコイド　クラス</t>
  </si>
  <si>
    <t>00081796964</t>
  </si>
  <si>
    <t>ソバ　クラス</t>
  </si>
  <si>
    <t>00081796966</t>
  </si>
  <si>
    <t>ピーナッツ　クラス</t>
  </si>
  <si>
    <t>00081796968</t>
  </si>
  <si>
    <t>リンゴ　クラス</t>
  </si>
  <si>
    <t>00081796970</t>
  </si>
  <si>
    <t>キウイ　クラス</t>
  </si>
  <si>
    <t>00081796972</t>
  </si>
  <si>
    <t>バナナ　クラス</t>
  </si>
  <si>
    <t>00081796974</t>
  </si>
  <si>
    <t>ラテックス　クラス</t>
  </si>
  <si>
    <t>00081796976</t>
  </si>
  <si>
    <t>ゴキブリ　クラス</t>
  </si>
  <si>
    <t>00081796978</t>
  </si>
  <si>
    <t>ガ　クラス</t>
  </si>
  <si>
    <t>00082011000</t>
  </si>
  <si>
    <t>カンジタ</t>
  </si>
  <si>
    <t>00082268300</t>
  </si>
  <si>
    <t>ｴﾝﾃﾛﾄｷｼﾝA</t>
  </si>
  <si>
    <t>00082268900</t>
  </si>
  <si>
    <t>ｴﾝﾃﾛﾄｷｼﾝB</t>
  </si>
  <si>
    <t>00082584400</t>
  </si>
  <si>
    <t>ﾏﾙﾁｱﾚﾙｹﾞﾝ　ｲﾈ科</t>
  </si>
  <si>
    <t>00082009900</t>
  </si>
  <si>
    <t>牛乳</t>
  </si>
  <si>
    <t>00082010000</t>
  </si>
  <si>
    <t>00082168400</t>
  </si>
  <si>
    <t>卵黄</t>
  </si>
  <si>
    <t>00082168500</t>
  </si>
  <si>
    <t>αﾗｸﾄｱﾙﾌﾞﾐﾝ</t>
  </si>
  <si>
    <t>00082168700</t>
  </si>
  <si>
    <t>カゼイン</t>
  </si>
  <si>
    <t>00082269900</t>
  </si>
  <si>
    <t>ｵﾎﾞﾑｺｲﾄﾞ</t>
  </si>
  <si>
    <t>00082168600</t>
  </si>
  <si>
    <t>βﾗｸﾄｸﾞﾛﾌﾞﾘﾝ</t>
  </si>
  <si>
    <t>00082007600</t>
  </si>
  <si>
    <t>00050</t>
  </si>
  <si>
    <t>00010405101</t>
  </si>
  <si>
    <t>CD3陽性CD4</t>
  </si>
  <si>
    <t>00010405102</t>
  </si>
  <si>
    <t>CD3陽性CD8</t>
  </si>
  <si>
    <t>00010405103</t>
  </si>
  <si>
    <t>CD４／CD８比</t>
  </si>
  <si>
    <t>00010405104</t>
  </si>
  <si>
    <t>CD4絶対数(/μL）</t>
  </si>
  <si>
    <t>00010405001</t>
  </si>
  <si>
    <t>CD3陽性Ｔ細胞</t>
  </si>
  <si>
    <t>00010405002</t>
  </si>
  <si>
    <t>CD19陽性Ｂ細胞</t>
  </si>
  <si>
    <t>00081086801</t>
  </si>
  <si>
    <t>000081</t>
  </si>
  <si>
    <t>結石</t>
  </si>
  <si>
    <t>00010510000</t>
  </si>
  <si>
    <t>FVIII:C (CSA)（治験）</t>
  </si>
  <si>
    <t>00010404100</t>
  </si>
  <si>
    <t>その他材料白血球</t>
  </si>
  <si>
    <t>00010404200</t>
  </si>
  <si>
    <t>その他材料赤血球</t>
  </si>
  <si>
    <t>00010404300</t>
  </si>
  <si>
    <t>その他材料ヘモグロビン</t>
  </si>
  <si>
    <t>00010404101</t>
  </si>
  <si>
    <t>その他材料リンパ球％</t>
  </si>
  <si>
    <t>00010404102</t>
  </si>
  <si>
    <t>その他材料好中球％</t>
  </si>
  <si>
    <t>00082504000</t>
  </si>
  <si>
    <t>CD4/CD45RA</t>
  </si>
  <si>
    <t>00082504001</t>
  </si>
  <si>
    <t>年月</t>
  </si>
  <si>
    <t>腹部最大ＡＩＳ</t>
  </si>
  <si>
    <t>ＩＤ</t>
  </si>
  <si>
    <t>四肢最大ＡＩＳ</t>
  </si>
  <si>
    <t>テモゾロミド（初回治療）の有無</t>
  </si>
  <si>
    <t>科コード</t>
    <phoneticPr fontId="0"/>
  </si>
  <si>
    <t>郵便番号</t>
  </si>
  <si>
    <t>診療科名</t>
  </si>
  <si>
    <t>入院時身長</t>
  </si>
  <si>
    <t>入院（転入）日</t>
  </si>
  <si>
    <t>入院時ＭＲＳ</t>
  </si>
  <si>
    <t>退院（転出）日</t>
  </si>
  <si>
    <t>退院時ＭＲＳ</t>
  </si>
  <si>
    <t>転科フラグ</t>
  </si>
  <si>
    <t>化学療法フラグ</t>
  </si>
  <si>
    <t>病棟移動元フラグ</t>
  </si>
  <si>
    <t>放射線療法フラグ</t>
  </si>
  <si>
    <t>病棟移動先フラグ</t>
  </si>
  <si>
    <t>リハビリフラグ</t>
  </si>
  <si>
    <t>入院経路区分</t>
  </si>
  <si>
    <t>インターフェロン療法フラグ</t>
  </si>
  <si>
    <t>他院よりの紹介の有無</t>
  </si>
  <si>
    <t>インシュリン注射フラグ</t>
  </si>
  <si>
    <t>自院の外来からの入院</t>
  </si>
  <si>
    <t>血液浄化療法フラグ</t>
  </si>
  <si>
    <t>予定・緊急入院区分</t>
  </si>
  <si>
    <t>人工呼吸治療フラグ</t>
  </si>
  <si>
    <t>救急車による搬送の有無</t>
  </si>
  <si>
    <t>高気圧酸素療法フラグ</t>
  </si>
  <si>
    <t>退院（転科）先</t>
  </si>
  <si>
    <t>食道圧迫止血チューブ挿入法フラグ</t>
  </si>
  <si>
    <t>退院時転帰</t>
  </si>
  <si>
    <t>腎盂内注入フラグ</t>
  </si>
  <si>
    <t>２４時間以内死亡フラグ</t>
  </si>
  <si>
    <t>中心静脈栄養フラグ</t>
  </si>
  <si>
    <t>前回退院日</t>
  </si>
  <si>
    <t>抗悪性腫瘍剤動脈内持続注入フラグ</t>
  </si>
  <si>
    <t>前回同一疾病自院入院日</t>
  </si>
  <si>
    <t>内照射療法フラグ</t>
  </si>
  <si>
    <t>入院診療計画実施フラグ</t>
  </si>
  <si>
    <t>循環器心カテ検査実施フラグ</t>
  </si>
  <si>
    <t>入院起算日変更年月日</t>
  </si>
  <si>
    <t>エタノール局所注入フラグ</t>
  </si>
  <si>
    <t>包括評価対象の有無</t>
  </si>
  <si>
    <t>ガンマグロブリンによる治療フラグ</t>
  </si>
  <si>
    <t>生後７日以内の新生児死亡</t>
  </si>
  <si>
    <t>プロスタグランディンＩ２による治療フラグ</t>
  </si>
  <si>
    <t>臓器移植の有無</t>
  </si>
  <si>
    <t>補助人工心臓使用フラグ</t>
  </si>
  <si>
    <t>高度先進医療の対象</t>
  </si>
  <si>
    <t>人工心肺使用フラグ</t>
  </si>
  <si>
    <t>包括評価外入院料［回復期リハ（２０１６年３月まで）］</t>
  </si>
  <si>
    <t>頚部リンパ節郭清の実施フラグ</t>
  </si>
  <si>
    <t>特定手術等［その他包括対象外（２０１６年９月まで）］</t>
  </si>
  <si>
    <t>肺炎の重症度分類（ＢＵＮ）</t>
  </si>
  <si>
    <t>調査対象となる一般病棟への入院の有無</t>
  </si>
  <si>
    <t>肺炎の重症度分類（ＳＰ０２）</t>
  </si>
  <si>
    <t>調査対象となる精神病棟への入院の有無</t>
  </si>
  <si>
    <t>肺炎の重症度分類（意識）</t>
  </si>
  <si>
    <t>その他病棟への入院の有無</t>
  </si>
  <si>
    <t>肺炎の重症度分類（血圧）</t>
  </si>
  <si>
    <t>出生時体重</t>
  </si>
  <si>
    <t>肺炎の重症度分類（免疫）</t>
  </si>
  <si>
    <t>入院時ＪＣＳ</t>
  </si>
  <si>
    <t>肺炎の重症度分類（重症）</t>
  </si>
  <si>
    <t>入院時ＪＣＳ区分</t>
  </si>
  <si>
    <t>肺炎の重症度分類（院内）</t>
  </si>
  <si>
    <t>退院時ＪＣＳ</t>
  </si>
  <si>
    <t>入院時体重</t>
  </si>
  <si>
    <t>退院時ＪＣＳ区分</t>
  </si>
  <si>
    <t>脳卒中発症時期（西暦）</t>
  </si>
  <si>
    <t>妊娠フラグ</t>
  </si>
  <si>
    <t>入院周辺の分娩の有無</t>
  </si>
  <si>
    <t>治験実施フラグ</t>
  </si>
  <si>
    <t>分娩時の出血量</t>
  </si>
  <si>
    <t>入院目的区分</t>
  </si>
  <si>
    <t>ＵＩＣＣ病期分類（版）</t>
  </si>
  <si>
    <t>出生時妊娠週数</t>
  </si>
  <si>
    <t>脳卒中発症時期</t>
  </si>
  <si>
    <t>喫煙指数</t>
  </si>
  <si>
    <t>緊急入院理由区分</t>
  </si>
  <si>
    <t>心不全のＮＹＨＡ心機能分類</t>
  </si>
  <si>
    <t>登録オペレータコード</t>
  </si>
  <si>
    <t>肝硬変のＣＨＩＬＤ分類</t>
  </si>
  <si>
    <t>更新オペレータコード</t>
  </si>
  <si>
    <t>入院時ＡＤＬスコア</t>
  </si>
  <si>
    <t>登録日</t>
  </si>
  <si>
    <t>退院時ＡＤＬスコア</t>
  </si>
  <si>
    <t>更新日</t>
  </si>
  <si>
    <t>褥創ステージ　ＮＰＵＡＰ分類</t>
  </si>
  <si>
    <t>新旧区分</t>
  </si>
  <si>
    <t>ＵＩＣＣ病期分類（Ｔ）</t>
  </si>
  <si>
    <t>更新ユーザ</t>
  </si>
  <si>
    <t>ＵＩＣＣ病期分類（Ｎ）</t>
  </si>
  <si>
    <t>ＵＩＣＣ病期分類（Ｍ）</t>
  </si>
  <si>
    <t>更新時刻</t>
  </si>
  <si>
    <t>がんＳＴＡＧＥ分類</t>
  </si>
  <si>
    <t>入院経路区分［２０１４年４月以降］</t>
  </si>
  <si>
    <t>がんの初発・再発</t>
  </si>
  <si>
    <t>退院（転科）先［２０１４年４月以降］</t>
  </si>
  <si>
    <t>がんの重複の有無</t>
  </si>
  <si>
    <t>高額薬剤フラグ</t>
  </si>
  <si>
    <t>がん患者のＰＥＲＯＲＭＡＮＣＥ　ＳＴＡＴＵＳ</t>
  </si>
  <si>
    <t>悪性腫瘍にかかる化学療法</t>
  </si>
  <si>
    <t>脊髄麻痺患者の入院時重症度</t>
  </si>
  <si>
    <t>入院時在宅有無</t>
  </si>
  <si>
    <t>ＨＵＧＨ＿ＪＯＮＥＳ分類</t>
  </si>
  <si>
    <t>退院時在宅有無</t>
  </si>
  <si>
    <t>狭心症、慢性虚血性心疾患における入院時重症度</t>
  </si>
  <si>
    <t>入院時の褥瘡の有無</t>
  </si>
  <si>
    <t>急性心筋梗塞における入院時重症度</t>
  </si>
  <si>
    <t>退院時の褥瘡の有無</t>
  </si>
  <si>
    <t>肝硬変のＣＨＩＬＤ＿ＰＵＧＨ分類</t>
  </si>
  <si>
    <t>高齢者自立度判定基準</t>
  </si>
  <si>
    <t>急性膵炎の重症度分類</t>
  </si>
  <si>
    <t>持参薬の使用の有無</t>
  </si>
  <si>
    <t>閉塞性黄疸と術前減黄術の有無</t>
  </si>
  <si>
    <t>抗リウマチ初回治療の有無</t>
  </si>
  <si>
    <t>病態確信に必要な負荷試験の数</t>
  </si>
  <si>
    <t>短期滞在３［２０１６年１０月以降］</t>
  </si>
  <si>
    <t>電解質異常の有無</t>
  </si>
  <si>
    <t>手術１内部コード</t>
    <phoneticPr fontId="0"/>
  </si>
  <si>
    <t>周術期及び依存疾患治療時のインスリン療法</t>
  </si>
  <si>
    <t>手術１表示名称</t>
  </si>
  <si>
    <t>多発性骨髄腫の病期コード</t>
  </si>
  <si>
    <t>手術１点数表コード</t>
  </si>
  <si>
    <t>多発性骨髄腫の病期分類</t>
  </si>
  <si>
    <t>手術１診療行為コード</t>
  </si>
  <si>
    <t>急性白血病の病型分類</t>
  </si>
  <si>
    <t>手術１診療日</t>
  </si>
  <si>
    <t>非ホジキン病の病期コード</t>
  </si>
  <si>
    <t>手術１ＩＣＤ９＿ＣＭコード</t>
  </si>
  <si>
    <t>非ホジキン病の病期分類</t>
  </si>
  <si>
    <t>手術１手術回数</t>
  </si>
  <si>
    <t>救急カテ実施時間</t>
  </si>
  <si>
    <t>手術１手術側数</t>
  </si>
  <si>
    <t>救急脳血管障害検査実施時間</t>
  </si>
  <si>
    <t>手術１主たる麻酔</t>
  </si>
  <si>
    <t>麻酔時間</t>
  </si>
  <si>
    <t>手術１優先フラグ</t>
  </si>
  <si>
    <t>輸血量</t>
  </si>
  <si>
    <t>手術２内部コード</t>
  </si>
  <si>
    <t>ＡＳＡ米国麻酔学会による分類</t>
  </si>
  <si>
    <t>手術２表示名称</t>
  </si>
  <si>
    <t>予定しない再手術（４８時間以内）</t>
  </si>
  <si>
    <t>手術２点数表コード</t>
  </si>
  <si>
    <t>予定しない外来処置後の入院</t>
  </si>
  <si>
    <t>手術２診療行為コード</t>
  </si>
  <si>
    <t>予定しないＩＣＵへの再入室（４８時間以内）</t>
  </si>
  <si>
    <t>手術２診療日</t>
  </si>
  <si>
    <t>予定しないＩＣＵへの入室</t>
  </si>
  <si>
    <t>手術２ＩＣＤ９＿ＣＭコード</t>
  </si>
  <si>
    <t>熱傷Ⅱ度以上の全身に占めるパーセン
テージ</t>
  </si>
  <si>
    <t>手術２手術回数</t>
  </si>
  <si>
    <t>その他の重症度分類・名称</t>
  </si>
  <si>
    <t>手術２手術側数</t>
  </si>
  <si>
    <t>その他の重症度分類・名称番号又は
記号</t>
  </si>
  <si>
    <t>手術２主たる麻酔</t>
  </si>
  <si>
    <t>バーンインデックス</t>
  </si>
  <si>
    <t>手術２優先フラグ</t>
  </si>
  <si>
    <t>入院時妊娠週数</t>
  </si>
  <si>
    <t>手術３内部コード</t>
  </si>
  <si>
    <t>病名付加コード</t>
  </si>
  <si>
    <t>手術３表示名称</t>
  </si>
  <si>
    <t>病名付加グループ</t>
  </si>
  <si>
    <t>手術３点数表コード</t>
  </si>
  <si>
    <t>病名付加ＳＥＱ</t>
  </si>
  <si>
    <t>手術３診療行為コード</t>
  </si>
  <si>
    <t>精神保健福祉法における入院形態</t>
  </si>
  <si>
    <t>手術３診療日</t>
  </si>
  <si>
    <t>入院時ＧＡＦ尺度</t>
  </si>
  <si>
    <t>手術３ＩＣＤ９＿ＣＭコード</t>
  </si>
  <si>
    <t>隔離日数</t>
  </si>
  <si>
    <t>手術３手術回数</t>
  </si>
  <si>
    <t>身体拘束日数</t>
  </si>
  <si>
    <t>手術３手術側数</t>
  </si>
  <si>
    <t>退院時ＧＡＦ尺度</t>
  </si>
  <si>
    <t>手術３主たる麻酔</t>
  </si>
  <si>
    <t>外傷の受傷機転</t>
  </si>
  <si>
    <t>手術３優先フラグ</t>
  </si>
  <si>
    <t>入院時ＧＬＡＳＧＯＷ　ＣＯＭＡ　ＳＣＡＬＥ</t>
  </si>
  <si>
    <t>手術４内部コード</t>
  </si>
  <si>
    <t>入院時ＧＬＡＳＧＯＷ　ＣＯＭＡ　ＳＣＡＬＥ　発語（Ｅ）</t>
  </si>
  <si>
    <t>手術４表示名称</t>
  </si>
  <si>
    <t>入院時ＧＬＡＳＧＯＷ　ＣＯＭＡ　ＳＣＡＬＥ　運動機能（Ｖ）</t>
  </si>
  <si>
    <t>手術４点数表コード</t>
  </si>
  <si>
    <t>入院時ＧＬＡＳＧＯＷ　ＣＯＭＡ　ＳＣＡＬＥ　開眼（Ｍ）</t>
  </si>
  <si>
    <t>手術４診療行為コード</t>
  </si>
  <si>
    <t>入院時収縮期血圧</t>
  </si>
  <si>
    <t>手術４診療日</t>
  </si>
  <si>
    <t>入院時呼吸回数</t>
  </si>
  <si>
    <t>手術４ＩＣＤ９＿ＣＭコード</t>
  </si>
  <si>
    <t>頭頸部最大ＡＩＳ</t>
  </si>
  <si>
    <t>処置１４ＩＣＤ９＿ＣＭコード</t>
  </si>
  <si>
    <t>顔面最大ＡＩＳ</t>
  </si>
  <si>
    <t>処置１４手術回数</t>
  </si>
  <si>
    <t>手術４手術回数</t>
  </si>
  <si>
    <t>処置１４手術側数</t>
  </si>
  <si>
    <t>手術４手術側数</t>
  </si>
  <si>
    <t>処置１４主たる麻酔</t>
  </si>
  <si>
    <t>手術４主たる麻酔</t>
  </si>
  <si>
    <t>処置１４優先フラグ</t>
  </si>
  <si>
    <t>手術４優先フラグ</t>
  </si>
  <si>
    <t>処置１５内部コード</t>
  </si>
  <si>
    <t>手術５内部コード</t>
  </si>
  <si>
    <t>処置１５表示名称</t>
  </si>
  <si>
    <t>手術５表示名称</t>
  </si>
  <si>
    <t>処置１５点数表コード</t>
  </si>
  <si>
    <t>手術５点数表コード</t>
  </si>
  <si>
    <t>処置１５診療行為コード</t>
  </si>
  <si>
    <t>手術５診療行為コード</t>
  </si>
  <si>
    <t>処置１５診療日</t>
  </si>
  <si>
    <t>手術５診療日</t>
  </si>
  <si>
    <t>処置１５ＩＣＤ９＿ＣＭコード</t>
  </si>
  <si>
    <t>手術５ＩＣＤ９＿ＣＭコード</t>
  </si>
  <si>
    <t>処置１５手術回数</t>
  </si>
  <si>
    <t>手術５手術回数</t>
  </si>
  <si>
    <t>処置１５手術側数</t>
  </si>
  <si>
    <t>手術５手術側数</t>
  </si>
  <si>
    <t>処置１５主たる麻酔</t>
  </si>
  <si>
    <t>手術５主たる麻酔</t>
  </si>
  <si>
    <t>処置１５優先フラグ</t>
  </si>
  <si>
    <t>手術５優先フラグ</t>
  </si>
  <si>
    <t>処置１６内部コード</t>
  </si>
  <si>
    <t>手術６内部コード</t>
  </si>
  <si>
    <t>処置１６表示名称</t>
  </si>
  <si>
    <t>手術６表示名称</t>
  </si>
  <si>
    <t>処置１６点数表コード</t>
  </si>
  <si>
    <t>手術６点数表コード</t>
  </si>
  <si>
    <t>処置１６診療行為コード</t>
  </si>
  <si>
    <t>手術６診療行為コード</t>
  </si>
  <si>
    <t>処置１６診療日</t>
  </si>
  <si>
    <t>手術６診療日</t>
  </si>
  <si>
    <t>処置１６ＩＣＤ９＿ＣＭコード</t>
  </si>
  <si>
    <t>手術６ＩＣＤ９＿ＣＭコード</t>
  </si>
  <si>
    <t>処置１６手術回数</t>
  </si>
  <si>
    <t>手術６手術回数</t>
  </si>
  <si>
    <t>処置１６手術側数</t>
  </si>
  <si>
    <t>手術６手術側数</t>
  </si>
  <si>
    <t>処置１６主たる麻酔</t>
  </si>
  <si>
    <t>手術６主たる麻酔</t>
  </si>
  <si>
    <t>処置１６優先フラグ</t>
  </si>
  <si>
    <t>手術６優先フラグ</t>
  </si>
  <si>
    <t>処置１７内部コード</t>
  </si>
  <si>
    <t>手術７内部コード</t>
  </si>
  <si>
    <t>処置１７表示名称</t>
  </si>
  <si>
    <t>手術７表示名称</t>
  </si>
  <si>
    <t>処置１７点数表コード</t>
  </si>
  <si>
    <t>手術７点数表コード</t>
  </si>
  <si>
    <t>処置１７診療行為コード</t>
  </si>
  <si>
    <t>手術７診療行為コード</t>
  </si>
  <si>
    <t>処置１７診療日</t>
  </si>
  <si>
    <t>手術７診療日</t>
  </si>
  <si>
    <t>処置１７ＩＣＤ９＿ＣＭコード</t>
  </si>
  <si>
    <t>手術７ＩＣＤ９＿ＣＭコード</t>
  </si>
  <si>
    <t>処置１７手術回数</t>
  </si>
  <si>
    <t>手術７手術回数</t>
  </si>
  <si>
    <t>処置１７手術側数</t>
  </si>
  <si>
    <t>手術７手術側数</t>
  </si>
  <si>
    <t>処置１７主たる麻酔</t>
  </si>
  <si>
    <t>手術７主たる麻酔</t>
  </si>
  <si>
    <t>処置１７優先フラグ</t>
  </si>
  <si>
    <t>手術７優先フラグ</t>
  </si>
  <si>
    <t>処置１８内部コード</t>
  </si>
  <si>
    <t>手術８内部コード</t>
  </si>
  <si>
    <t>処置１８表示名称</t>
  </si>
  <si>
    <t>手術８表示名称</t>
  </si>
  <si>
    <t>処置１８点数表コード</t>
  </si>
  <si>
    <t>手術８点数表コード</t>
  </si>
  <si>
    <t>処置１８診療行為コード</t>
  </si>
  <si>
    <t>手術８診療行為コード</t>
  </si>
  <si>
    <t>処置１８診療日</t>
  </si>
  <si>
    <t>手術８診療日</t>
  </si>
  <si>
    <t>処置１８ＩＣＤ９＿ＣＭコード</t>
  </si>
  <si>
    <t>手術８ＩＣＤ９＿ＣＭコード</t>
  </si>
  <si>
    <t>処置１８手術回数</t>
  </si>
  <si>
    <t>手術８手術回数</t>
  </si>
  <si>
    <t>処置１８手術側数</t>
  </si>
  <si>
    <t>手術８手術側数</t>
  </si>
  <si>
    <t>処置１８主たる麻酔</t>
  </si>
  <si>
    <t>手術８主たる麻酔</t>
  </si>
  <si>
    <t>処置１８優先フラグ</t>
  </si>
  <si>
    <t>手術８優先フラグ</t>
  </si>
  <si>
    <t>処置２１内部コード</t>
  </si>
  <si>
    <t>手術９内部コード</t>
  </si>
  <si>
    <t>処置２１表示名称</t>
  </si>
  <si>
    <t>手術９表示名称</t>
  </si>
  <si>
    <t>処置２１点数表コード</t>
  </si>
  <si>
    <t>手術９点数表コード</t>
  </si>
  <si>
    <t>処置２１診療行為コード</t>
  </si>
  <si>
    <t>手術９診療行為コード</t>
  </si>
  <si>
    <t>処置２１診療日</t>
  </si>
  <si>
    <t>手術９診療日</t>
  </si>
  <si>
    <t>処置２１ＩＣＤ９＿ＣＭコード</t>
  </si>
  <si>
    <t>手術９ＩＣＤ９＿ＣＭコード</t>
  </si>
  <si>
    <t>処置２１手術回数</t>
  </si>
  <si>
    <t>手術９手術回数</t>
  </si>
  <si>
    <t>処置２１手術側数</t>
  </si>
  <si>
    <t>手術９手術側数</t>
  </si>
  <si>
    <t>処置２１主たる麻酔</t>
  </si>
  <si>
    <t>手術９主たる麻酔</t>
  </si>
  <si>
    <t>処置２１優先フラグ</t>
  </si>
  <si>
    <t>手術９優先フラグ</t>
  </si>
  <si>
    <t>処置２２内部コード</t>
  </si>
  <si>
    <t>手術１０内部コード</t>
  </si>
  <si>
    <t>処置２２表示名称</t>
  </si>
  <si>
    <t>手術１０表示名称</t>
  </si>
  <si>
    <t>処置２２点数表コード</t>
  </si>
  <si>
    <t>手術１０点数表コード</t>
  </si>
  <si>
    <t>処置２２診療行為コード</t>
  </si>
  <si>
    <t>手術１０診療行為コード</t>
  </si>
  <si>
    <t>処置２２診療日</t>
  </si>
  <si>
    <t>手術１０診療日</t>
  </si>
  <si>
    <t>処置２２ＩＣＤ９＿ＣＭコード</t>
  </si>
  <si>
    <t>手術１０ＩＣＤ９＿ＣＭコード</t>
  </si>
  <si>
    <t>処置２２手術回数</t>
  </si>
  <si>
    <t>手術１０手術回数</t>
  </si>
  <si>
    <t>処置２２手術側数</t>
  </si>
  <si>
    <t>手術１０手術側数</t>
  </si>
  <si>
    <t>処置２２主たる麻酔</t>
  </si>
  <si>
    <t>手術１０主たる麻酔</t>
  </si>
  <si>
    <t>処置２２優先フラグ</t>
  </si>
  <si>
    <t>手術１０優先フラグ</t>
  </si>
  <si>
    <t>処置２３内部コード</t>
  </si>
  <si>
    <t>処置１１内部コード</t>
  </si>
  <si>
    <t>処置２３表示名称</t>
  </si>
  <si>
    <t>処置１１表示名称</t>
  </si>
  <si>
    <t>処置２３点数表コード</t>
  </si>
  <si>
    <t>処置１１点数表コード</t>
  </si>
  <si>
    <t>処置２３診療行為コード</t>
  </si>
  <si>
    <t>処置１１診療行為コード</t>
  </si>
  <si>
    <t>処置２３診療日</t>
  </si>
  <si>
    <t>処置１１診療日</t>
  </si>
  <si>
    <t>処置２３ＩＣＤ９＿ＣＭコード</t>
  </si>
  <si>
    <t>処置１１ＩＣＤ９＿ＣＭコード</t>
  </si>
  <si>
    <t>処置２３手術回数</t>
  </si>
  <si>
    <t>処置１１手術回数</t>
  </si>
  <si>
    <t>処置２３手術側数</t>
  </si>
  <si>
    <t>処置１１手術側数</t>
  </si>
  <si>
    <t>処置２３主たる麻酔</t>
  </si>
  <si>
    <t>処置１１主たる麻酔</t>
  </si>
  <si>
    <t>処置２３優先フラグ</t>
  </si>
  <si>
    <t>処置１１優先フラグ</t>
  </si>
  <si>
    <t>処置２４内部コード</t>
  </si>
  <si>
    <t>処置１２内部コード</t>
  </si>
  <si>
    <t>処置２４表示名称</t>
  </si>
  <si>
    <t>処置１２表示名称</t>
  </si>
  <si>
    <t>処置２４点数表コード</t>
  </si>
  <si>
    <t>処置１２点数表コード</t>
  </si>
  <si>
    <t>処置２４診療行為コード</t>
  </si>
  <si>
    <t>処置１２診療行為コード</t>
  </si>
  <si>
    <t>処置２４診療日</t>
  </si>
  <si>
    <t>処置１２診療日</t>
  </si>
  <si>
    <t>処置２４ＩＣＤ９＿ＣＭコード</t>
  </si>
  <si>
    <t>処置１２ＩＣＤ９＿ＣＭコード</t>
  </si>
  <si>
    <t>処置２４手術回数</t>
  </si>
  <si>
    <t>処置１２手術回数</t>
  </si>
  <si>
    <t>処置２４手術側数</t>
  </si>
  <si>
    <t>処置１２手術側数</t>
  </si>
  <si>
    <t>処置２４主たる麻酔</t>
  </si>
  <si>
    <t>処置１２主たる麻酔</t>
  </si>
  <si>
    <t>処置２４優先フラグ</t>
  </si>
  <si>
    <t>処置１２優先フラグ</t>
  </si>
  <si>
    <t>処置２５内部コード</t>
  </si>
  <si>
    <t>処置１３内部コード</t>
  </si>
  <si>
    <t>処置２５表示名称</t>
  </si>
  <si>
    <t>処置１３表示名称</t>
  </si>
  <si>
    <t>処置２５点数表コード</t>
  </si>
  <si>
    <t>処置１３点数表コード</t>
  </si>
  <si>
    <t>処置２５診療行為コード</t>
  </si>
  <si>
    <t>処置１３診療行為コード</t>
  </si>
  <si>
    <t>処置２５診療日</t>
  </si>
  <si>
    <t>処置１３診療日</t>
  </si>
  <si>
    <t>処置２５ＩＣＤ９＿ＣＭコード</t>
  </si>
  <si>
    <t>処置１３ＩＣＤ９＿ＣＭコード</t>
  </si>
  <si>
    <t>処置２５手術回数</t>
  </si>
  <si>
    <t>処置１３手術回数</t>
  </si>
  <si>
    <t>処置２５手術側数</t>
  </si>
  <si>
    <t>処置１３手術側数</t>
  </si>
  <si>
    <t>処置２５主たる麻酔</t>
  </si>
  <si>
    <t>処置１３主たる麻酔</t>
  </si>
  <si>
    <t>処置２５優先フラグ</t>
  </si>
  <si>
    <t>処置１３優先フラグ</t>
  </si>
  <si>
    <t>処置２６内部コード</t>
  </si>
  <si>
    <t>処置１４内部コード</t>
  </si>
  <si>
    <t>処置２６表示名称</t>
  </si>
  <si>
    <t>処置１４表示名称</t>
  </si>
  <si>
    <t>処置２６点数表コード</t>
  </si>
  <si>
    <t>処置１４点数表コード</t>
  </si>
  <si>
    <t>処置２６診療行為コード</t>
  </si>
  <si>
    <t>処置１４診療行為コード</t>
  </si>
  <si>
    <t>処置２６診療日</t>
  </si>
  <si>
    <t>処置１４診療日</t>
  </si>
  <si>
    <t>入院併存病名疑い区分７</t>
  </si>
  <si>
    <t>処置２６ＩＣＤ９＿ＣＭコード</t>
  </si>
  <si>
    <t>入院併存病名優先フラグ７</t>
  </si>
  <si>
    <t>処置２６手術回数</t>
  </si>
  <si>
    <t>入院併存病名コード８</t>
  </si>
  <si>
    <t>処置２６手術側数</t>
  </si>
  <si>
    <t>入院併存病名日本語名称８</t>
  </si>
  <si>
    <t>処置２６主たる麻酔</t>
  </si>
  <si>
    <t>入院併存病名ＩＣＤ１０コード８</t>
  </si>
  <si>
    <t>処置２６優先フラグ</t>
  </si>
  <si>
    <t>入院併存病名レセプト電算コード８</t>
  </si>
  <si>
    <t>処置２７内部コード</t>
  </si>
  <si>
    <t>入院併存病名死因区分８</t>
  </si>
  <si>
    <t>処置２７表示名称</t>
  </si>
  <si>
    <t>入院併存病名疑い区分８</t>
  </si>
  <si>
    <t>処置２７点数表コード</t>
  </si>
  <si>
    <t>入院併存病名優先フラグ８</t>
  </si>
  <si>
    <t>処置２７診療行為コード</t>
  </si>
  <si>
    <t>入院併存病名コード９</t>
  </si>
  <si>
    <t>処置２７診療日</t>
  </si>
  <si>
    <t>入院併存病名日本語名称９</t>
  </si>
  <si>
    <t>処置２７ＩＣＤ９＿ＣＭコード</t>
  </si>
  <si>
    <t>入院併存病名ＩＣＤ１０コード９</t>
  </si>
  <si>
    <t>処置２７手術回数</t>
  </si>
  <si>
    <t>入院併存病名レセプト電算コード９</t>
  </si>
  <si>
    <t>処置２７手術側数</t>
  </si>
  <si>
    <t>入院併存病名死因区分９</t>
  </si>
  <si>
    <t>処置２７主たる麻酔</t>
  </si>
  <si>
    <t>入院併存病名疑い区分９</t>
  </si>
  <si>
    <t>処置２７優先フラグ</t>
  </si>
  <si>
    <t>入院併存病名優先フラグ９</t>
  </si>
  <si>
    <t>処置２８内部コード</t>
  </si>
  <si>
    <t>入院併存病名コード１０</t>
  </si>
  <si>
    <t>処置２８表示名称</t>
  </si>
  <si>
    <t>入院併存病名日本語名称１０</t>
  </si>
  <si>
    <t>処置２８点数表コード</t>
  </si>
  <si>
    <t>入院併存病名ＩＣＤ１０コード１０</t>
  </si>
  <si>
    <t>処置２８診療行為コード</t>
  </si>
  <si>
    <t>入院併存病名レセプト電算コード１０</t>
  </si>
  <si>
    <t>処置２８診療日</t>
  </si>
  <si>
    <t>入院併存病名死因区分１０</t>
  </si>
  <si>
    <t>処置２８ＩＣＤ９＿ＣＭコード</t>
  </si>
  <si>
    <t>入院併存病名疑い区分１０</t>
  </si>
  <si>
    <t>処置２８手術回数</t>
  </si>
  <si>
    <t>入院併存病名優先フラグ１０</t>
  </si>
  <si>
    <t>処置２８手術側数</t>
  </si>
  <si>
    <t>入院後発症病名コード１</t>
  </si>
  <si>
    <t>処置２８主たる麻酔</t>
  </si>
  <si>
    <t>入院後発症病名日本語名称１</t>
  </si>
  <si>
    <t>処置２８優先フラグ</t>
  </si>
  <si>
    <t>入院後発症病名ＩＣＤ１０コード１</t>
  </si>
  <si>
    <t>主病名コード</t>
  </si>
  <si>
    <t>入院後発症病名レセプト電算コード１</t>
  </si>
  <si>
    <t>主病名日本語名称</t>
  </si>
  <si>
    <t>入院後発症病名死因区分１</t>
  </si>
  <si>
    <t>主病名ＩＣＤ１０コード</t>
  </si>
  <si>
    <t>入院後発症病名疑い区分１</t>
  </si>
  <si>
    <t>主病名レセプト電算コード</t>
  </si>
  <si>
    <t>入院後発症病名優先フラグ１</t>
  </si>
  <si>
    <t>主病名死因区分</t>
  </si>
  <si>
    <t>入院後発症病名コード２</t>
  </si>
  <si>
    <t>主病名疑い区分</t>
  </si>
  <si>
    <t>入院後発症病名日本語名称２</t>
  </si>
  <si>
    <t>主病名優先フラグ</t>
  </si>
  <si>
    <t>入院後発症病名ＩＣＤ１０コード２</t>
  </si>
  <si>
    <t>入院契機病名コード</t>
  </si>
  <si>
    <t>入院後発症病名レセプト電算コード２</t>
  </si>
  <si>
    <t>入院契機病名日本語名称</t>
  </si>
  <si>
    <t>入院後発症病名死因区分２</t>
  </si>
  <si>
    <t>入院契機病名ＩＣＤ１０コード</t>
  </si>
  <si>
    <t>入院後発症病名疑い区分２</t>
  </si>
  <si>
    <t>入院契機病名レセプト電算コード</t>
  </si>
  <si>
    <t>入院後発症病名優先フラグ２</t>
  </si>
  <si>
    <t>入院契機病名死因区分</t>
  </si>
  <si>
    <t>入院後発症病名コード３</t>
  </si>
  <si>
    <t>入院契機病名疑い区分</t>
  </si>
  <si>
    <t>入院後発症病名日本語名称３</t>
  </si>
  <si>
    <t>入院契機病名優先フラグ</t>
  </si>
  <si>
    <t>入院後発症病名ＩＣＤ１０コード３</t>
  </si>
  <si>
    <t>入院資源投入病名コード１</t>
  </si>
  <si>
    <t>入院後発症病名レセプト電算コード３</t>
  </si>
  <si>
    <t>入院資源投入病名日本語名称１</t>
  </si>
  <si>
    <t>入院後発症病名死因区分３</t>
  </si>
  <si>
    <t>入院資源投入病名ＩＣＤ１０コード１</t>
  </si>
  <si>
    <t>入院後発症病名疑い区分３</t>
  </si>
  <si>
    <t>入院資源投入病名レセプト電算コード１</t>
  </si>
  <si>
    <t>入院後発症病名優先フラグ３</t>
  </si>
  <si>
    <t>入院資源投入病名死因区分１</t>
  </si>
  <si>
    <t>入院後発症病名コード４</t>
  </si>
  <si>
    <t>入院資源投入病名疑い区分１</t>
  </si>
  <si>
    <t>入院後発症病名日本語名称４</t>
  </si>
  <si>
    <t>入院資源投入病名優先フラグ１</t>
  </si>
  <si>
    <t>入院後発症病名ＩＣＤ１０コード４</t>
  </si>
  <si>
    <t>入院資源投入病名コード２</t>
  </si>
  <si>
    <t>入院後発症病名レセプト電算コード４</t>
  </si>
  <si>
    <t>入院資源投入病名日本語名称２</t>
  </si>
  <si>
    <t>入院後発症病名死因区分４</t>
  </si>
  <si>
    <t>入院資源投入病名ＩＣＤ１０コード２</t>
  </si>
  <si>
    <t>入院後発症病名疑い区分４</t>
  </si>
  <si>
    <t>入院資源投入病名レセプト電算コード２</t>
  </si>
  <si>
    <t>入院後発症病名優先フラグ４</t>
  </si>
  <si>
    <t>入院資源投入病名死因区分２</t>
  </si>
  <si>
    <t>入院後発症病名コード５</t>
  </si>
  <si>
    <t>入院資源投入病名疑い区分２</t>
  </si>
  <si>
    <t>入院後発症病名日本語名称５</t>
  </si>
  <si>
    <t>入院資源投入病名優先フラグ２</t>
  </si>
  <si>
    <t>入院後発症病名ＩＣＤ１０コード５</t>
  </si>
  <si>
    <t>入院併存病名コード１</t>
  </si>
  <si>
    <t>入院後発症病名レセプト電算コード５</t>
  </si>
  <si>
    <t>入院併存病名日本語名称１</t>
  </si>
  <si>
    <t>入院後発症病名死因区分５</t>
  </si>
  <si>
    <t>入院併存病名ＩＣＤ１０コード１</t>
  </si>
  <si>
    <t>入院後発症病名疑い区分５</t>
  </si>
  <si>
    <t>入院併存病名レセプト電算コード１</t>
  </si>
  <si>
    <t>入院後発症病名優先フラグ５</t>
  </si>
  <si>
    <t>入院併存病名死因区分１</t>
  </si>
  <si>
    <t>入院後発症病名コード６</t>
  </si>
  <si>
    <t>入院併存病名疑い区分１</t>
  </si>
  <si>
    <t>入院後発症病名日本語名称６</t>
  </si>
  <si>
    <t>入院併存病名優先フラグ１</t>
  </si>
  <si>
    <t>入院後発症病名ＩＣＤ１０コード６</t>
  </si>
  <si>
    <t>入院併存病名コード２</t>
  </si>
  <si>
    <t>入院後発症病名レセプト電算コード６</t>
  </si>
  <si>
    <t>入院併存病名日本語名称２</t>
  </si>
  <si>
    <t>入院後発症病名死因区分６</t>
  </si>
  <si>
    <t>入院併存病名ＩＣＤ１０コード２</t>
  </si>
  <si>
    <t>入院後発症病名疑い区分６</t>
  </si>
  <si>
    <t>入院併存病名レセプト電算コード２</t>
  </si>
  <si>
    <t>入院後発症病名優先フラグ６</t>
  </si>
  <si>
    <t>入院併存病名死因区分２</t>
  </si>
  <si>
    <t>入院後発症病名コード７</t>
  </si>
  <si>
    <t>入院併存病名疑い区分２</t>
  </si>
  <si>
    <t>入院後発症病名日本語名称７</t>
  </si>
  <si>
    <t>入院併存病名優先フラグ２</t>
  </si>
  <si>
    <t>入院後発症病名ＩＣＤ１０コード７</t>
  </si>
  <si>
    <t>入院併存病名コード３</t>
  </si>
  <si>
    <t>入院後発症病名レセプト電算コード７</t>
  </si>
  <si>
    <t>入院併存病名日本語名称３</t>
  </si>
  <si>
    <t>入院後発症病名死因区分７</t>
  </si>
  <si>
    <t>入院併存病名ＩＣＤ１０コード３</t>
  </si>
  <si>
    <t>入院後発症病名疑い区分７</t>
  </si>
  <si>
    <t>入院併存病名レセプト電算コード３</t>
  </si>
  <si>
    <t>入院後発症病名優先フラグ７</t>
  </si>
  <si>
    <t>入院併存病名死因区分３</t>
  </si>
  <si>
    <t>入院後発症病名コード８</t>
  </si>
  <si>
    <t>入院併存病名疑い区分３</t>
  </si>
  <si>
    <t>入院後発症病名日本語名称８</t>
  </si>
  <si>
    <t>入院併存病名優先フラグ３</t>
  </si>
  <si>
    <t>入院後発症病名ＩＣＤ１０コード８</t>
  </si>
  <si>
    <t>入院併存病名コード４</t>
  </si>
  <si>
    <t>入院後発症病名レセプト電算コード８</t>
  </si>
  <si>
    <t>入院併存病名日本語名称４</t>
  </si>
  <si>
    <t>入院後発症病名死因区分８</t>
  </si>
  <si>
    <t>入院併存病名ＩＣＤ１０コード４</t>
  </si>
  <si>
    <t>入院後発症病名疑い区分８</t>
  </si>
  <si>
    <t>入院併存病名レセプト電算コード４</t>
  </si>
  <si>
    <t>入院後発症病名優先フラグ８</t>
  </si>
  <si>
    <t>入院併存病名死因区分４</t>
  </si>
  <si>
    <t>入院後発症病名コード９</t>
  </si>
  <si>
    <t>入院併存病名疑い区分４</t>
  </si>
  <si>
    <t>入院後発症病名日本語名称９</t>
  </si>
  <si>
    <t>入院併存病名優先フラグ４</t>
  </si>
  <si>
    <t>入院後発症病名ＩＣＤ１０コード９</t>
  </si>
  <si>
    <t>入院併存病名コード５</t>
  </si>
  <si>
    <t>入院後発症病名レセプト電算コード９</t>
  </si>
  <si>
    <t>入院併存病名日本語名称５</t>
  </si>
  <si>
    <t>入院後発症病名死因区分９</t>
  </si>
  <si>
    <t>入院併存病名ＩＣＤ１０コード５</t>
  </si>
  <si>
    <t>入院後発症病名疑い区分９</t>
  </si>
  <si>
    <t>入院併存病名レセプト電算コード５</t>
  </si>
  <si>
    <t>入院後発症病名優先フラグ９</t>
  </si>
  <si>
    <t>入院併存病名死因区分５</t>
  </si>
  <si>
    <t>入院後発症病名コード１０</t>
  </si>
  <si>
    <t>入院併存病名疑い区分５</t>
  </si>
  <si>
    <t>入院後発症病名日本語名称１０</t>
  </si>
  <si>
    <t>入院併存病名優先フラグ５</t>
  </si>
  <si>
    <t>入院後発症病名ＩＣＤ１０コード１０</t>
  </si>
  <si>
    <t>入院併存病名コード６</t>
  </si>
  <si>
    <t>入院後発症病名レセプト電算コード１０</t>
  </si>
  <si>
    <t>入院併存病名日本語名称６</t>
  </si>
  <si>
    <t>入院後発症病名死因区分１０</t>
  </si>
  <si>
    <t>入院併存病名ＩＣＤ１０コード６</t>
  </si>
  <si>
    <t>入院後発症病名疑い区分１０</t>
  </si>
  <si>
    <t>入院併存病名レセプト電算コード６</t>
  </si>
  <si>
    <t>入院後発症病名優先フラグ１０</t>
  </si>
  <si>
    <t>入院併存病名死因区分６</t>
  </si>
  <si>
    <t>副病名コード</t>
  </si>
  <si>
    <t>入院併存病名疑い区分６</t>
  </si>
  <si>
    <t>副病名日本語名称</t>
  </si>
  <si>
    <t>入院併存病名優先フラグ６</t>
  </si>
  <si>
    <t>副病名ＩＣＤ１０コード</t>
  </si>
  <si>
    <t>入院併存病名コード７</t>
  </si>
  <si>
    <t>副病名レセプト電算コード</t>
  </si>
  <si>
    <t>入院併存病名日本語名称７</t>
  </si>
  <si>
    <t>副病名死因区分</t>
  </si>
  <si>
    <t>入院併存病名ＩＣＤ１０コード７</t>
  </si>
  <si>
    <t>副病名疑い区分</t>
  </si>
  <si>
    <t>入院併存病名レセプト電算コード７</t>
  </si>
  <si>
    <t>副病名優先フラグ</t>
  </si>
  <si>
    <t>入院併存病名死因区分７</t>
  </si>
  <si>
    <t>指定難病の告示番号１</t>
  </si>
  <si>
    <t>死因コメント</t>
  </si>
  <si>
    <t>医療費助成の有無（指定難病）２</t>
  </si>
  <si>
    <t>再入院種別</t>
  </si>
  <si>
    <t>指定難病の告示番号２</t>
  </si>
  <si>
    <t>再入院理由種別</t>
  </si>
  <si>
    <t>入棟日（ＦＩＭ）１</t>
  </si>
  <si>
    <t>再転棟種別</t>
  </si>
  <si>
    <t>入棟時ＦＩＭ得点１</t>
  </si>
  <si>
    <t>再転棟理由種別</t>
  </si>
  <si>
    <t>退棟日（ＦＩＭ）１</t>
  </si>
  <si>
    <t>自傷行為・自殺企図の有無</t>
  </si>
  <si>
    <t>退棟時ＦＩＭ得点１</t>
  </si>
  <si>
    <t>入棟日（褥瘡）１</t>
  </si>
  <si>
    <t>入棟日（ＦＩＭ）２</t>
  </si>
  <si>
    <t>入棟時の褥瘡の有無１［２０１６年４月以降］</t>
  </si>
  <si>
    <t>入棟時ＦＩＭ得点２</t>
  </si>
  <si>
    <t>退棟日（褥瘡）１</t>
  </si>
  <si>
    <t>退棟日（ＦＩＭ）２</t>
  </si>
  <si>
    <t>退棟時の褥瘡の有無１［２０１６年４月以降］</t>
  </si>
  <si>
    <t>退棟時ＦＩＭ得点２</t>
  </si>
  <si>
    <t>入棟日（褥瘡）２</t>
  </si>
  <si>
    <t>入棟日（ＦＩＭ）３</t>
  </si>
  <si>
    <t>入棟時の褥瘡の有無２［２０１６年４月以降］</t>
  </si>
  <si>
    <t>入棟時ＦＩＭ得点３</t>
  </si>
  <si>
    <t>退棟日（褥瘡）２</t>
  </si>
  <si>
    <t>退棟日（ＦＩＭ）３</t>
  </si>
  <si>
    <t>退棟時の褥瘡の有無２［２０１６年４月以降］</t>
  </si>
  <si>
    <t>退棟時ＦＩＭ得点３</t>
  </si>
  <si>
    <t>入棟日（褥瘡）３</t>
  </si>
  <si>
    <t>医療介護関連肺炎に該当の有無</t>
  </si>
  <si>
    <t>入棟時の褥瘡の有無３［２０１６年４月以降］</t>
  </si>
  <si>
    <t>心不全の発症時期</t>
  </si>
  <si>
    <t>退棟日（褥瘡）３</t>
  </si>
  <si>
    <t>収縮期血圧</t>
  </si>
  <si>
    <t>退棟時の褥瘡の有無３［２０１６年４月以降］</t>
  </si>
  <si>
    <t>心拍数</t>
  </si>
  <si>
    <t>医療費助成の有無（指定難病）１</t>
  </si>
  <si>
    <t>心調律</t>
  </si>
  <si>
    <t>胸部最大ＡＩＳ</t>
  </si>
  <si>
    <t>倫理審査状況</t>
    <rPh sb="0" eb="4">
      <t>リンリシンサ</t>
    </rPh>
    <rPh sb="4" eb="6">
      <t>ジョウキョウ</t>
    </rPh>
    <phoneticPr fontId="2"/>
  </si>
  <si>
    <t>（承認されている場合）
承認番号</t>
    <rPh sb="1" eb="3">
      <t>ショウニン</t>
    </rPh>
    <rPh sb="8" eb="10">
      <t>バアイ</t>
    </rPh>
    <rPh sb="12" eb="16">
      <t>ショウニンバンゴウ</t>
    </rPh>
    <phoneticPr fontId="2"/>
  </si>
  <si>
    <t>体表最大ＡＩＳ</t>
    <phoneticPr fontId="2"/>
  </si>
  <si>
    <t>研究の種類</t>
  </si>
  <si>
    <t>研究代表者氏名</t>
  </si>
  <si>
    <t>研究代表者所属先/連絡先</t>
  </si>
  <si>
    <t>Clinical Question</t>
  </si>
  <si>
    <t>アウトカム
Outcomes</t>
  </si>
  <si>
    <t>病気や診療の実態を調べる研究</t>
  </si>
  <si>
    <t>診断方法を評価する研究</t>
  </si>
  <si>
    <t>要因とアウトカムとの関係を調べる研究</t>
  </si>
  <si>
    <t>治療・予防法の効果を調べる研究</t>
  </si>
  <si>
    <t>研究代表者から提供が必要な情報</t>
  </si>
  <si>
    <t>左記診療科の了承</t>
  </si>
  <si>
    <t>標的母集団
P:Patients
(Participants)</t>
  </si>
  <si>
    <t>←データ抽出担当記載欄</t>
  </si>
  <si>
    <t>交絡因子
Confounders</t>
    <rPh sb="0" eb="4">
      <t>コウラクインシ</t>
    </rPh>
    <phoneticPr fontId="2"/>
  </si>
  <si>
    <t>臨中ネットデータ出力依頼票</t>
    <rPh sb="0" eb="2">
      <t>リンチュウ</t>
    </rPh>
    <rPh sb="8" eb="10">
      <t>シュツリョク</t>
    </rPh>
    <rPh sb="10" eb="12">
      <t>イライ</t>
    </rPh>
    <rPh sb="12" eb="13">
      <t>ヒョウ</t>
    </rPh>
    <phoneticPr fontId="2"/>
  </si>
  <si>
    <t>データ出力依頼概要</t>
    <rPh sb="3" eb="5">
      <t>シュツリョク</t>
    </rPh>
    <rPh sb="5" eb="7">
      <t>イライ</t>
    </rPh>
    <rPh sb="7" eb="9">
      <t>ガイヨウ</t>
    </rPh>
    <phoneticPr fontId="2"/>
  </si>
  <si>
    <t>目次</t>
    <rPh sb="0" eb="2">
      <t>モクジ</t>
    </rPh>
    <phoneticPr fontId="2"/>
  </si>
  <si>
    <t>書式Xの２</t>
    <phoneticPr fontId="2"/>
  </si>
  <si>
    <t>名古屋大学医学部附属病院の診療情報の一部を用いた臨床研究を実施します。臨中ネットの基盤を利用した診療情報抽出に関する依頼内容を記載いたしましたのでよろしくお願いいたします。</t>
    <rPh sb="29" eb="31">
      <t>ジッシ</t>
    </rPh>
    <rPh sb="55" eb="56">
      <t>カン</t>
    </rPh>
    <rPh sb="58" eb="62">
      <t>イライナイヨウ</t>
    </rPh>
    <rPh sb="63" eb="65">
      <t>キサイ</t>
    </rPh>
    <rPh sb="78" eb="79">
      <t>ネガ</t>
    </rPh>
    <phoneticPr fontId="2"/>
  </si>
  <si>
    <t>1_データ出力依頼概要</t>
    <rPh sb="5" eb="7">
      <t>シュツリョク</t>
    </rPh>
    <rPh sb="7" eb="9">
      <t>イライ</t>
    </rPh>
    <rPh sb="9" eb="11">
      <t>ガイヨウ</t>
    </rPh>
    <phoneticPr fontId="2"/>
  </si>
  <si>
    <t>（研究計画書作成済みの場合）</t>
    <rPh sb="1" eb="6">
      <t>ケンキュウケイカクショ</t>
    </rPh>
    <rPh sb="6" eb="8">
      <t>サクセイ</t>
    </rPh>
    <rPh sb="8" eb="9">
      <t>ス</t>
    </rPh>
    <rPh sb="11" eb="13">
      <t>バアイ</t>
    </rPh>
    <phoneticPr fontId="2"/>
  </si>
  <si>
    <t>病院情報管理システム運用責任者　殿</t>
    <rPh sb="0" eb="2">
      <t>ビョウイン</t>
    </rPh>
    <rPh sb="2" eb="4">
      <t>ジョウホウ</t>
    </rPh>
    <rPh sb="4" eb="6">
      <t>カンリ</t>
    </rPh>
    <rPh sb="10" eb="12">
      <t>ウンヨウ</t>
    </rPh>
    <rPh sb="12" eb="15">
      <t>セキニンシャ</t>
    </rPh>
    <rPh sb="16" eb="17">
      <t>ドノ</t>
    </rPh>
    <phoneticPr fontId="11"/>
  </si>
  <si>
    <t>内線: 2861</t>
    <rPh sb="0" eb="2">
      <t>ナイセン</t>
    </rPh>
    <phoneticPr fontId="11"/>
  </si>
  <si>
    <t>Fax : 7379</t>
    <phoneticPr fontId="11"/>
  </si>
  <si>
    <t>mail : his@med.nagoya-u.ac.jp</t>
    <phoneticPr fontId="11"/>
  </si>
  <si>
    <t>DWHデータ出力申請書</t>
    <rPh sb="6" eb="8">
      <t>シュツリョク</t>
    </rPh>
    <rPh sb="8" eb="11">
      <t>シンセイショ</t>
    </rPh>
    <phoneticPr fontId="11"/>
  </si>
  <si>
    <t>申請者記入欄</t>
    <rPh sb="0" eb="3">
      <t>シンセイシャ</t>
    </rPh>
    <rPh sb="3" eb="5">
      <t>キニュウ</t>
    </rPh>
    <rPh sb="5" eb="6">
      <t>ラン</t>
    </rPh>
    <phoneticPr fontId="11"/>
  </si>
  <si>
    <t>部署</t>
    <rPh sb="0" eb="2">
      <t>ブショ</t>
    </rPh>
    <phoneticPr fontId="11"/>
  </si>
  <si>
    <t>所属長氏名</t>
    <rPh sb="0" eb="3">
      <t>ショゾクチョウ</t>
    </rPh>
    <rPh sb="3" eb="5">
      <t>シメイ</t>
    </rPh>
    <phoneticPr fontId="11"/>
  </si>
  <si>
    <t>申請者氏名</t>
    <rPh sb="0" eb="3">
      <t>シンセイシャ</t>
    </rPh>
    <rPh sb="3" eb="5">
      <t>シメイ</t>
    </rPh>
    <phoneticPr fontId="11"/>
  </si>
  <si>
    <t>申請者 ID</t>
    <rPh sb="0" eb="3">
      <t>シンセイシャ</t>
    </rPh>
    <phoneticPr fontId="11"/>
  </si>
  <si>
    <t>申請者E-MAIL</t>
    <rPh sb="0" eb="3">
      <t>シンセイシャ</t>
    </rPh>
    <phoneticPr fontId="11"/>
  </si>
  <si>
    <t>申請者内線</t>
    <rPh sb="0" eb="3">
      <t>シンセイシャ</t>
    </rPh>
    <rPh sb="3" eb="5">
      <t>ナイセン</t>
    </rPh>
    <phoneticPr fontId="11"/>
  </si>
  <si>
    <t>名古屋大学大学院医学系研究科（鶴舞地区）及び名古屋大学医学部附属病院における
保有個人情報の保護及び管理の方法に関するマニュアルに従って取り扱います。</t>
    <rPh sb="0" eb="3">
      <t>ナゴヤ</t>
    </rPh>
    <rPh sb="3" eb="5">
      <t>ダイガク</t>
    </rPh>
    <rPh sb="5" eb="8">
      <t>ダイガクイン</t>
    </rPh>
    <rPh sb="8" eb="10">
      <t>イガク</t>
    </rPh>
    <rPh sb="10" eb="11">
      <t>ケイ</t>
    </rPh>
    <rPh sb="11" eb="14">
      <t>ケンキュウカ</t>
    </rPh>
    <rPh sb="15" eb="17">
      <t>ツルマイ</t>
    </rPh>
    <rPh sb="17" eb="19">
      <t>チク</t>
    </rPh>
    <rPh sb="20" eb="21">
      <t>オヨ</t>
    </rPh>
    <rPh sb="22" eb="25">
      <t>ナゴヤ</t>
    </rPh>
    <rPh sb="25" eb="27">
      <t>ダイガク</t>
    </rPh>
    <rPh sb="27" eb="29">
      <t>イガク</t>
    </rPh>
    <rPh sb="29" eb="30">
      <t>ブ</t>
    </rPh>
    <rPh sb="30" eb="32">
      <t>フゾク</t>
    </rPh>
    <rPh sb="32" eb="34">
      <t>ビョウイン</t>
    </rPh>
    <rPh sb="39" eb="41">
      <t>ホユウ</t>
    </rPh>
    <rPh sb="41" eb="43">
      <t>コジン</t>
    </rPh>
    <rPh sb="43" eb="45">
      <t>ジョウホウ</t>
    </rPh>
    <rPh sb="46" eb="48">
      <t>ホゴ</t>
    </rPh>
    <rPh sb="48" eb="49">
      <t>オヨ</t>
    </rPh>
    <rPh sb="50" eb="52">
      <t>カンリ</t>
    </rPh>
    <rPh sb="53" eb="55">
      <t>ホウホウ</t>
    </rPh>
    <rPh sb="56" eb="57">
      <t>カン</t>
    </rPh>
    <rPh sb="65" eb="66">
      <t>シタガ</t>
    </rPh>
    <rPh sb="68" eb="69">
      <t>ト</t>
    </rPh>
    <rPh sb="70" eb="71">
      <t>アツカ</t>
    </rPh>
    <phoneticPr fontId="11"/>
  </si>
  <si>
    <t>✓</t>
    <phoneticPr fontId="11"/>
  </si>
  <si>
    <t>参照申込受付番号</t>
    <rPh sb="0" eb="2">
      <t>サンショウ</t>
    </rPh>
    <rPh sb="2" eb="4">
      <t>モウシコミ</t>
    </rPh>
    <rPh sb="4" eb="6">
      <t>ウケツケ</t>
    </rPh>
    <rPh sb="6" eb="8">
      <t>バンゴウ</t>
    </rPh>
    <phoneticPr fontId="11"/>
  </si>
  <si>
    <t>希望作業
完了日</t>
    <phoneticPr fontId="11"/>
  </si>
  <si>
    <t>出力内容</t>
    <rPh sb="0" eb="2">
      <t>シュツリョク</t>
    </rPh>
    <rPh sb="2" eb="4">
      <t>ナイヨウ</t>
    </rPh>
    <phoneticPr fontId="11"/>
  </si>
  <si>
    <t>　（どのようなデータを出力するかを記載）</t>
  </si>
  <si>
    <t>・出力テンプレート名：</t>
    <rPh sb="1" eb="3">
      <t>シュツリョク</t>
    </rPh>
    <rPh sb="9" eb="10">
      <t>メイ</t>
    </rPh>
    <phoneticPr fontId="11"/>
  </si>
  <si>
    <t>データ期間：</t>
    <rPh sb="3" eb="5">
      <t>キカン</t>
    </rPh>
    <phoneticPr fontId="11"/>
  </si>
  <si>
    <t>～</t>
    <phoneticPr fontId="11"/>
  </si>
  <si>
    <t>ルーチン出力セット</t>
    <rPh sb="4" eb="6">
      <t>シュツリョク</t>
    </rPh>
    <phoneticPr fontId="11"/>
  </si>
  <si>
    <t>　（同じ検索条件のデータを定期的に出力させたい場合に記載）</t>
    <phoneticPr fontId="11"/>
  </si>
  <si>
    <t>・</t>
  </si>
  <si>
    <t>（出力タイミング：　　　　　　　　　　　　　　　　）</t>
    <rPh sb="1" eb="3">
      <t>シュツリョク</t>
    </rPh>
    <phoneticPr fontId="11"/>
  </si>
  <si>
    <t>備考</t>
    <rPh sb="0" eb="2">
      <t>ビコウ</t>
    </rPh>
    <phoneticPr fontId="11"/>
  </si>
  <si>
    <t>医療システム管理係記入欄</t>
    <rPh sb="0" eb="2">
      <t>イリョウ</t>
    </rPh>
    <rPh sb="6" eb="8">
      <t>カンリ</t>
    </rPh>
    <rPh sb="8" eb="9">
      <t>カカリ</t>
    </rPh>
    <rPh sb="9" eb="11">
      <t>キニュウ</t>
    </rPh>
    <rPh sb="11" eb="12">
      <t>ラン</t>
    </rPh>
    <phoneticPr fontId="11"/>
  </si>
  <si>
    <t>受付</t>
    <rPh sb="0" eb="2">
      <t>ウケツケ</t>
    </rPh>
    <phoneticPr fontId="11"/>
  </si>
  <si>
    <t>承認</t>
    <rPh sb="0" eb="2">
      <t>ショウニン</t>
    </rPh>
    <phoneticPr fontId="11"/>
  </si>
  <si>
    <t>処理</t>
    <rPh sb="0" eb="2">
      <t>ショリ</t>
    </rPh>
    <phoneticPr fontId="11"/>
  </si>
  <si>
    <t>確認</t>
    <rPh sb="0" eb="2">
      <t>カクニン</t>
    </rPh>
    <phoneticPr fontId="11"/>
  </si>
  <si>
    <t>日付</t>
  </si>
  <si>
    <t>氏名</t>
  </si>
  <si>
    <t>ver.1.1</t>
    <phoneticPr fontId="11"/>
  </si>
  <si>
    <t>（研究計画書未作成の場合）</t>
    <rPh sb="1" eb="6">
      <t>ケンキュウケイカクショ</t>
    </rPh>
    <rPh sb="6" eb="9">
      <t>ミサクセイ</t>
    </rPh>
    <rPh sb="10" eb="12">
      <t>バアイ</t>
    </rPh>
    <phoneticPr fontId="2"/>
  </si>
  <si>
    <t>データ抽出後、必要に応じてデータクリーニングを実施
（臨中ネット事務局担当者）</t>
    <rPh sb="3" eb="5">
      <t>チュウシュツ</t>
    </rPh>
    <rPh sb="5" eb="6">
      <t>ゴ</t>
    </rPh>
    <rPh sb="7" eb="9">
      <t>ヒツヨウ</t>
    </rPh>
    <rPh sb="10" eb="11">
      <t>オウ</t>
    </rPh>
    <rPh sb="23" eb="25">
      <t>ジッシ</t>
    </rPh>
    <rPh sb="27" eb="29">
      <t>リンチュウ</t>
    </rPh>
    <rPh sb="32" eb="35">
      <t>ジムキョク</t>
    </rPh>
    <rPh sb="35" eb="38">
      <t>タントウシャ</t>
    </rPh>
    <phoneticPr fontId="2"/>
  </si>
  <si>
    <t>データ解析を実施
（研究者）</t>
    <rPh sb="3" eb="5">
      <t>カイセキ</t>
    </rPh>
    <rPh sb="6" eb="8">
      <t>ジッシ</t>
    </rPh>
    <rPh sb="10" eb="13">
      <t>ケンキュウシャ</t>
    </rPh>
    <phoneticPr fontId="2"/>
  </si>
  <si>
    <t>DWHデータ出力申請書を医療システム管理係へ提出
（臨中ネット事務局担当者）</t>
    <rPh sb="6" eb="8">
      <t>シュツリョク</t>
    </rPh>
    <rPh sb="8" eb="11">
      <t>シンセイショ</t>
    </rPh>
    <rPh sb="12" eb="14">
      <t>イリョウ</t>
    </rPh>
    <rPh sb="18" eb="20">
      <t>カンリ</t>
    </rPh>
    <rPh sb="20" eb="21">
      <t>カカリ</t>
    </rPh>
    <rPh sb="22" eb="24">
      <t>テイシュツ</t>
    </rPh>
    <rPh sb="26" eb="28">
      <t>リンチュウ</t>
    </rPh>
    <rPh sb="31" eb="37">
      <t>ジムキョクタントウシャ</t>
    </rPh>
    <phoneticPr fontId="2"/>
  </si>
  <si>
    <t>論文作成、投稿
（研究者）</t>
    <rPh sb="0" eb="2">
      <t>ロンブン</t>
    </rPh>
    <rPh sb="2" eb="4">
      <t>サクセイ</t>
    </rPh>
    <rPh sb="5" eb="7">
      <t>トウコウ</t>
    </rPh>
    <rPh sb="9" eb="12">
      <t>ケンキュウシャ</t>
    </rPh>
    <phoneticPr fontId="2"/>
  </si>
  <si>
    <t>Feasibility Check のためのデータ抽出を実施
（臨中ネット事務局担当者）</t>
    <rPh sb="25" eb="27">
      <t>チュウシュツ</t>
    </rPh>
    <rPh sb="28" eb="30">
      <t>ジッシ</t>
    </rPh>
    <rPh sb="32" eb="34">
      <t>リンチュウ</t>
    </rPh>
    <rPh sb="37" eb="43">
      <t>ジムキョクタントウシャ</t>
    </rPh>
    <phoneticPr fontId="2"/>
  </si>
  <si>
    <t>研究の再検討を実施
（研究者）</t>
    <rPh sb="0" eb="2">
      <t>ケンキュウ</t>
    </rPh>
    <rPh sb="3" eb="4">
      <t>サイ</t>
    </rPh>
    <rPh sb="4" eb="6">
      <t>ケントウ</t>
    </rPh>
    <rPh sb="7" eb="9">
      <t>ジッシ</t>
    </rPh>
    <rPh sb="11" eb="14">
      <t>ケンキュウシャ</t>
    </rPh>
    <phoneticPr fontId="2"/>
  </si>
  <si>
    <t>データ出力依頼概要を記載する
（研究者）</t>
    <rPh sb="10" eb="12">
      <t>キサイ</t>
    </rPh>
    <rPh sb="16" eb="19">
      <t>ケンキュウシャ</t>
    </rPh>
    <phoneticPr fontId="2"/>
  </si>
  <si>
    <t>DWHデータ出力申請書を作成し、
原本を臨中ネット事務局へ提出する
（研究者）</t>
    <rPh sb="6" eb="8">
      <t>シュツリョク</t>
    </rPh>
    <rPh sb="8" eb="11">
      <t>シンセイショ</t>
    </rPh>
    <rPh sb="12" eb="14">
      <t>サクセイ</t>
    </rPh>
    <rPh sb="17" eb="19">
      <t>ゲンポン</t>
    </rPh>
    <rPh sb="20" eb="22">
      <t>リンチュウ</t>
    </rPh>
    <rPh sb="25" eb="28">
      <t>ジムキョク</t>
    </rPh>
    <rPh sb="29" eb="31">
      <t>テイシュツ</t>
    </rPh>
    <rPh sb="35" eb="38">
      <t>ケンキュウシャ</t>
    </rPh>
    <phoneticPr fontId="2"/>
  </si>
  <si>
    <t>データ出力依頼概要を基に、意見交換するを実施し、
必要なデータや解析方法について決定する
（研究者、臨中ネット事務局担当者）</t>
    <rPh sb="3" eb="5">
      <t>シュツリョク</t>
    </rPh>
    <rPh sb="5" eb="7">
      <t>イライ</t>
    </rPh>
    <rPh sb="7" eb="9">
      <t>ガイヨウ</t>
    </rPh>
    <rPh sb="10" eb="11">
      <t>モト</t>
    </rPh>
    <rPh sb="13" eb="17">
      <t>イケンコウカン</t>
    </rPh>
    <rPh sb="20" eb="22">
      <t>ジッシ</t>
    </rPh>
    <rPh sb="25" eb="27">
      <t>ヒツヨウ</t>
    </rPh>
    <rPh sb="32" eb="34">
      <t>カイセキ</t>
    </rPh>
    <rPh sb="34" eb="36">
      <t>ホウホウ</t>
    </rPh>
    <rPh sb="40" eb="42">
      <t>ケッテイ</t>
    </rPh>
    <rPh sb="46" eb="49">
      <t>ケンキュウシャ</t>
    </rPh>
    <rPh sb="50" eb="52">
      <t>リンチュウ</t>
    </rPh>
    <rPh sb="55" eb="58">
      <t>ジムキョク</t>
    </rPh>
    <rPh sb="58" eb="61">
      <t>タントウシャ</t>
    </rPh>
    <phoneticPr fontId="2"/>
  </si>
  <si>
    <t>0_データ抽出フロー</t>
    <rPh sb="5" eb="7">
      <t>チュウシュツ</t>
    </rPh>
    <phoneticPr fontId="2"/>
  </si>
  <si>
    <t>　　　データ抽出フロー</t>
    <rPh sb="6" eb="8">
      <t>チュウシュツ</t>
    </rPh>
    <phoneticPr fontId="2"/>
  </si>
  <si>
    <t>Link</t>
    <phoneticPr fontId="2"/>
  </si>
  <si>
    <t>記載したデータ出力依頼概要（本Excelブック）を
臨中ネット事務局担当者へ提出する
（研究者）</t>
    <rPh sb="0" eb="2">
      <t>キサイ</t>
    </rPh>
    <rPh sb="14" eb="15">
      <t>ホン</t>
    </rPh>
    <rPh sb="26" eb="28">
      <t>リンチュウ</t>
    </rPh>
    <rPh sb="31" eb="34">
      <t>ジムキョク</t>
    </rPh>
    <rPh sb="34" eb="36">
      <t>タントウ</t>
    </rPh>
    <rPh sb="36" eb="37">
      <t>シャ</t>
    </rPh>
    <rPh sb="38" eb="40">
      <t>テイシュツ</t>
    </rPh>
    <rPh sb="44" eb="47">
      <t>ケンキュウシャ</t>
    </rPh>
    <phoneticPr fontId="2"/>
  </si>
  <si>
    <t>2_DWHデータ出力申請書</t>
    <rPh sb="8" eb="10">
      <t>シュツリョク</t>
    </rPh>
    <rPh sb="10" eb="13">
      <t>シンセイショ</t>
    </rPh>
    <phoneticPr fontId="2"/>
  </si>
  <si>
    <t>参入基準/
除外基準</t>
    <phoneticPr fontId="2"/>
  </si>
  <si>
    <t>【参入基準】
1）
2）
【除外基準】
1）
2）</t>
    <rPh sb="1" eb="3">
      <t>サンニュウ</t>
    </rPh>
    <rPh sb="3" eb="5">
      <t>キジュン</t>
    </rPh>
    <rPh sb="15" eb="17">
      <t>ジョガイ</t>
    </rPh>
    <phoneticPr fontId="2"/>
  </si>
  <si>
    <t>□</t>
    <phoneticPr fontId="2"/>
  </si>
  <si>
    <t xml:space="preserve">【交絡因子の定義】
1）
2）
</t>
    <rPh sb="1" eb="3">
      <t>コウラク</t>
    </rPh>
    <rPh sb="3" eb="5">
      <t>インシ</t>
    </rPh>
    <rPh sb="6" eb="8">
      <t>テイギ</t>
    </rPh>
    <phoneticPr fontId="2"/>
  </si>
  <si>
    <t>交絡因子の定義</t>
    <rPh sb="0" eb="2">
      <t>コウラク</t>
    </rPh>
    <phoneticPr fontId="2"/>
  </si>
  <si>
    <t>【交絡因子】
1）
2）</t>
    <phoneticPr fontId="2"/>
  </si>
  <si>
    <t>外来情報</t>
    <rPh sb="0" eb="2">
      <t>ガイライ</t>
    </rPh>
    <rPh sb="2" eb="4">
      <t>ジョウホウ</t>
    </rPh>
    <phoneticPr fontId="2"/>
  </si>
  <si>
    <t>入退院情報</t>
    <rPh sb="0" eb="3">
      <t>ニュウタイイン</t>
    </rPh>
    <rPh sb="3" eb="5">
      <t>ジョウホウ</t>
    </rPh>
    <phoneticPr fontId="2"/>
  </si>
  <si>
    <t>薬剤情報</t>
    <rPh sb="0" eb="4">
      <t>ヤクザイジョウホウ</t>
    </rPh>
    <phoneticPr fontId="2"/>
  </si>
  <si>
    <t>病名情報</t>
    <rPh sb="0" eb="2">
      <t>ビョウメイ</t>
    </rPh>
    <rPh sb="2" eb="4">
      <t>ジョウホウ</t>
    </rPh>
    <phoneticPr fontId="2"/>
  </si>
  <si>
    <t>検査情報</t>
    <rPh sb="0" eb="2">
      <t>ケンサ</t>
    </rPh>
    <rPh sb="2" eb="4">
      <t>ジョウホウ</t>
    </rPh>
    <phoneticPr fontId="2"/>
  </si>
  <si>
    <t>手術情報</t>
    <rPh sb="0" eb="2">
      <t>シュジュツ</t>
    </rPh>
    <rPh sb="2" eb="4">
      <t>ジョウホウ</t>
    </rPh>
    <phoneticPr fontId="2"/>
  </si>
  <si>
    <t>透析情報</t>
    <rPh sb="0" eb="2">
      <t>トウセキ</t>
    </rPh>
    <rPh sb="2" eb="4">
      <t>ジョウホウ</t>
    </rPh>
    <phoneticPr fontId="2"/>
  </si>
  <si>
    <t>【参入基準の定義】
1）
2）
【除外基準の定義】
1）
2）</t>
    <rPh sb="3" eb="5">
      <t>キジュン</t>
    </rPh>
    <rPh sb="6" eb="8">
      <t>テイギ</t>
    </rPh>
    <rPh sb="23" eb="25">
      <t>テイギ</t>
    </rPh>
    <phoneticPr fontId="2"/>
  </si>
  <si>
    <t>死亡情報</t>
    <rPh sb="0" eb="2">
      <t>シボウ</t>
    </rPh>
    <rPh sb="2" eb="4">
      <t>ジョウホウ</t>
    </rPh>
    <phoneticPr fontId="2"/>
  </si>
  <si>
    <t>その他　　　　　　　　　　　　　　　　　　　　　　　　</t>
    <phoneticPr fontId="2"/>
  </si>
  <si>
    <t>来院日:</t>
    <rPh sb="0" eb="3">
      <t>ライインビ</t>
    </rPh>
    <phoneticPr fontId="2"/>
  </si>
  <si>
    <t>診療科:</t>
    <rPh sb="0" eb="3">
      <t>シンリョウカ</t>
    </rPh>
    <phoneticPr fontId="2"/>
  </si>
  <si>
    <t>その他（　　　　　　　　　　　　　　　　　　　　　　　　　　　　　　　　　）</t>
    <phoneticPr fontId="2"/>
  </si>
  <si>
    <t>予約枠名:</t>
    <rPh sb="0" eb="2">
      <t>ヨヤク</t>
    </rPh>
    <rPh sb="2" eb="3">
      <t>ワク</t>
    </rPh>
    <rPh sb="3" eb="4">
      <t>メイ</t>
    </rPh>
    <phoneticPr fontId="2"/>
  </si>
  <si>
    <t>入院日:</t>
    <rPh sb="0" eb="3">
      <t>ニュウインビ</t>
    </rPh>
    <phoneticPr fontId="2"/>
  </si>
  <si>
    <t>退院日:</t>
    <rPh sb="0" eb="3">
      <t>タイインビ</t>
    </rPh>
    <phoneticPr fontId="2"/>
  </si>
  <si>
    <t>レセプト病名</t>
    <rPh sb="4" eb="6">
      <t>ビョウメイ</t>
    </rPh>
    <phoneticPr fontId="2"/>
  </si>
  <si>
    <t>DPC病名</t>
    <rPh sb="3" eb="5">
      <t>ビョウメイ</t>
    </rPh>
    <phoneticPr fontId="2"/>
  </si>
  <si>
    <t>【アウトカムの定義】
1）
2）</t>
    <phoneticPr fontId="2"/>
  </si>
  <si>
    <t>【アウトカム】
1）
2）</t>
    <phoneticPr fontId="2"/>
  </si>
  <si>
    <t>アウトカムの定義</t>
    <rPh sb="6" eb="8">
      <t>テイギ</t>
    </rPh>
    <phoneticPr fontId="2"/>
  </si>
  <si>
    <t>0000/00/00-0000/00/00</t>
    <phoneticPr fontId="2"/>
  </si>
  <si>
    <t>ICD-10コード:</t>
    <phoneticPr fontId="2"/>
  </si>
  <si>
    <t>処方オーダ</t>
    <rPh sb="0" eb="2">
      <t>ショホウ</t>
    </rPh>
    <phoneticPr fontId="2"/>
  </si>
  <si>
    <t>注射実施</t>
    <rPh sb="0" eb="4">
      <t>チュウシャジッシ</t>
    </rPh>
    <phoneticPr fontId="2"/>
  </si>
  <si>
    <t>持参薬処方</t>
    <rPh sb="0" eb="2">
      <t>ジサン</t>
    </rPh>
    <rPh sb="2" eb="3">
      <t>ヤク</t>
    </rPh>
    <rPh sb="3" eb="5">
      <t>ショホウ</t>
    </rPh>
    <phoneticPr fontId="2"/>
  </si>
  <si>
    <t>処置</t>
    <rPh sb="0" eb="2">
      <t>ショチ</t>
    </rPh>
    <phoneticPr fontId="2"/>
  </si>
  <si>
    <t>レジメン</t>
    <phoneticPr fontId="2"/>
  </si>
  <si>
    <t>検査時投与薬</t>
    <rPh sb="0" eb="3">
      <t>ケンサジ</t>
    </rPh>
    <rPh sb="3" eb="5">
      <t>トウヨ</t>
    </rPh>
    <rPh sb="5" eb="6">
      <t>ヤク</t>
    </rPh>
    <phoneticPr fontId="2"/>
  </si>
  <si>
    <t>依頼日:</t>
    <rPh sb="0" eb="2">
      <t>イライ</t>
    </rPh>
    <rPh sb="2" eb="3">
      <t>ビ</t>
    </rPh>
    <phoneticPr fontId="2"/>
  </si>
  <si>
    <t>実施日:</t>
    <rPh sb="0" eb="2">
      <t>ジッシ</t>
    </rPh>
    <rPh sb="2" eb="3">
      <t>ビ</t>
    </rPh>
    <phoneticPr fontId="2"/>
  </si>
  <si>
    <t>検体検査</t>
    <rPh sb="0" eb="2">
      <t>ケンタイ</t>
    </rPh>
    <rPh sb="2" eb="4">
      <t>ケンサ</t>
    </rPh>
    <phoneticPr fontId="2"/>
  </si>
  <si>
    <t>心エコー</t>
    <rPh sb="0" eb="1">
      <t>ココロ</t>
    </rPh>
    <phoneticPr fontId="2"/>
  </si>
  <si>
    <t>　　印　　</t>
    <phoneticPr fontId="11"/>
  </si>
  <si>
    <t>申請日　　年　　月　　日</t>
    <rPh sb="0" eb="2">
      <t>シンセイ</t>
    </rPh>
    <rPh sb="2" eb="3">
      <t>ビ</t>
    </rPh>
    <rPh sb="5" eb="6">
      <t>ネン</t>
    </rPh>
    <rPh sb="8" eb="9">
      <t>ガツ</t>
    </rPh>
    <rPh sb="11" eb="12">
      <t>ニチ</t>
    </rPh>
    <phoneticPr fontId="11"/>
  </si>
  <si>
    <t>手術時投与薬</t>
    <rPh sb="0" eb="2">
      <t>シュジュツ</t>
    </rPh>
    <rPh sb="2" eb="3">
      <t>ジ</t>
    </rPh>
    <rPh sb="3" eb="5">
      <t>トウヨ</t>
    </rPh>
    <rPh sb="5" eb="6">
      <t>ヤク</t>
    </rPh>
    <phoneticPr fontId="2"/>
  </si>
  <si>
    <t>透析時投与薬</t>
    <rPh sb="0" eb="2">
      <t>トウセキ</t>
    </rPh>
    <rPh sb="2" eb="3">
      <t>ジ</t>
    </rPh>
    <rPh sb="3" eb="5">
      <t>トウヨ</t>
    </rPh>
    <rPh sb="5" eb="6">
      <t>ヤク</t>
    </rPh>
    <phoneticPr fontId="2"/>
  </si>
  <si>
    <t>採取日:</t>
    <rPh sb="0" eb="3">
      <t>サイシュビ</t>
    </rPh>
    <phoneticPr fontId="2"/>
  </si>
  <si>
    <t>検査項目指定</t>
    <rPh sb="0" eb="2">
      <t>ケンサ</t>
    </rPh>
    <rPh sb="2" eb="4">
      <t>コウモク</t>
    </rPh>
    <rPh sb="4" eb="6">
      <t>シテイ</t>
    </rPh>
    <phoneticPr fontId="2"/>
  </si>
  <si>
    <t>手術日:</t>
    <rPh sb="0" eb="2">
      <t>シュジュツ</t>
    </rPh>
    <rPh sb="2" eb="3">
      <t>ビ</t>
    </rPh>
    <phoneticPr fontId="2"/>
  </si>
  <si>
    <t>Kコード:</t>
    <phoneticPr fontId="2"/>
  </si>
  <si>
    <t>透析日:</t>
    <rPh sb="0" eb="3">
      <t>トウセキビ</t>
    </rPh>
    <phoneticPr fontId="2"/>
  </si>
  <si>
    <t>透析の種類</t>
    <rPh sb="0" eb="2">
      <t>トウセキ</t>
    </rPh>
    <rPh sb="3" eb="5">
      <t>シュルイ</t>
    </rPh>
    <phoneticPr fontId="2"/>
  </si>
  <si>
    <t>※注　退院時転帰や病院へ死亡連絡があった患者のみ取得可</t>
    <rPh sb="1" eb="2">
      <t>チュウ</t>
    </rPh>
    <rPh sb="3" eb="6">
      <t>タイインジ</t>
    </rPh>
    <rPh sb="6" eb="8">
      <t>テンキ</t>
    </rPh>
    <rPh sb="9" eb="11">
      <t>ビョウイン</t>
    </rPh>
    <rPh sb="12" eb="14">
      <t>シボウ</t>
    </rPh>
    <rPh sb="14" eb="16">
      <t>レンラク</t>
    </rPh>
    <rPh sb="20" eb="22">
      <t>カンジャ</t>
    </rPh>
    <rPh sb="24" eb="26">
      <t>シュトク</t>
    </rPh>
    <rPh sb="26" eb="27">
      <t>カ</t>
    </rPh>
    <phoneticPr fontId="2"/>
  </si>
  <si>
    <t>患者基本</t>
    <rPh sb="0" eb="2">
      <t>カンジャ</t>
    </rPh>
    <rPh sb="2" eb="4">
      <t>キホン</t>
    </rPh>
    <phoneticPr fontId="2"/>
  </si>
  <si>
    <t>性別:</t>
    <rPh sb="0" eb="2">
      <t>セイベツ</t>
    </rPh>
    <phoneticPr fontId="2"/>
  </si>
  <si>
    <t>生年月日:</t>
    <rPh sb="0" eb="4">
      <t>セイネンガッピ</t>
    </rPh>
    <phoneticPr fontId="2"/>
  </si>
  <si>
    <t>曝露/介入
Exposure/
Intervention</t>
    <phoneticPr fontId="2"/>
  </si>
  <si>
    <t>曝露/介入の定義</t>
    <rPh sb="6" eb="8">
      <t>テイギ</t>
    </rPh>
    <phoneticPr fontId="2"/>
  </si>
  <si>
    <t>【曝露/介入】
1）
2）</t>
    <rPh sb="1" eb="3">
      <t>バクロ</t>
    </rPh>
    <rPh sb="4" eb="6">
      <t>カイニュウ</t>
    </rPh>
    <phoneticPr fontId="2"/>
  </si>
  <si>
    <t xml:space="preserve">【曝露/介入の定義】
1）
2）
</t>
    <rPh sb="1" eb="3">
      <t>バクロ</t>
    </rPh>
    <rPh sb="4" eb="6">
      <t>カイニュウ</t>
    </rPh>
    <rPh sb="7" eb="9">
      <t>テイギ</t>
    </rPh>
    <phoneticPr fontId="2"/>
  </si>
  <si>
    <t>←この色の空欄を埋めてください、不明な場合は、データ抽出担当との相談時の記載で可</t>
    <rPh sb="16" eb="18">
      <t>フメイ</t>
    </rPh>
    <rPh sb="19" eb="21">
      <t>バアイ</t>
    </rPh>
    <rPh sb="26" eb="28">
      <t>チュウシュツ</t>
    </rPh>
    <rPh sb="28" eb="30">
      <t>タントウ</t>
    </rPh>
    <rPh sb="32" eb="35">
      <t>ソウダンジ</t>
    </rPh>
    <rPh sb="36" eb="38">
      <t>キサイ</t>
    </rPh>
    <rPh sb="39" eb="40">
      <t>カ</t>
    </rPh>
    <phoneticPr fontId="2"/>
  </si>
  <si>
    <t>分野コード</t>
    <rPh sb="0" eb="2">
      <t>ブンヤ</t>
    </rPh>
    <phoneticPr fontId="21"/>
  </si>
  <si>
    <t>分野名称</t>
    <rPh sb="0" eb="2">
      <t>ブンヤ</t>
    </rPh>
    <rPh sb="2" eb="4">
      <t>メイショウ</t>
    </rPh>
    <phoneticPr fontId="21"/>
  </si>
  <si>
    <t>検査コード</t>
    <rPh sb="0" eb="2">
      <t>ケンサ</t>
    </rPh>
    <phoneticPr fontId="21"/>
  </si>
  <si>
    <t>検査名称</t>
    <rPh sb="0" eb="2">
      <t>ケンサ</t>
    </rPh>
    <rPh sb="2" eb="4">
      <t>メイショウ</t>
    </rPh>
    <phoneticPr fontId="21"/>
  </si>
  <si>
    <t>標準材料コード</t>
    <rPh sb="0" eb="2">
      <t>ヒョウジュン</t>
    </rPh>
    <rPh sb="2" eb="4">
      <t>ザイリョウ</t>
    </rPh>
    <phoneticPr fontId="21"/>
  </si>
  <si>
    <t>標準材料名称</t>
    <rPh sb="0" eb="2">
      <t>ヒョウジュン</t>
    </rPh>
    <rPh sb="2" eb="4">
      <t>ザイリョウ</t>
    </rPh>
    <rPh sb="4" eb="6">
      <t>メイショウ</t>
    </rPh>
    <phoneticPr fontId="21"/>
  </si>
  <si>
    <t>00021105900</t>
  </si>
  <si>
    <t>蓄尿　カルシウム(mEq/l)</t>
  </si>
  <si>
    <t>00021106800</t>
  </si>
  <si>
    <t>蓄尿　免疫グロブリンG</t>
  </si>
  <si>
    <t>00021107900</t>
  </si>
  <si>
    <t>尿中カルシウム１日量</t>
  </si>
  <si>
    <t>00021108100</t>
  </si>
  <si>
    <t>尿中マグネシウム１日量</t>
  </si>
  <si>
    <t>00021108800</t>
  </si>
  <si>
    <t>尿中免疫グロブリンG　１日量</t>
  </si>
  <si>
    <t>SARS-CoV-2抗原(その他)</t>
  </si>
  <si>
    <t>00010123300</t>
  </si>
  <si>
    <t>ICT指示ｺﾛﾅ抗原定量</t>
  </si>
  <si>
    <t>00010123400</t>
  </si>
  <si>
    <t>インフルエンザA抗原</t>
  </si>
  <si>
    <t>00010123500</t>
  </si>
  <si>
    <t>インフルエンザB抗原</t>
  </si>
  <si>
    <t>β-グルカン</t>
  </si>
  <si>
    <t>00082526100</t>
  </si>
  <si>
    <t>ｲﾝﾌﾙｴﾝｻﾞA</t>
  </si>
  <si>
    <t>00082526200</t>
  </si>
  <si>
    <t>ｲﾝﾌﾙｴﾝｻﾞB</t>
  </si>
  <si>
    <t>00010500500</t>
  </si>
  <si>
    <t>ﾌﾟﾛﾄﾛﾝﾋﾞﾝ時間</t>
  </si>
  <si>
    <t>00010500600</t>
  </si>
  <si>
    <t>活性化部分ﾄﾛﾝﾎﾞﾌﾟﾗｽﾁﾝ時間</t>
  </si>
  <si>
    <t>00010701000</t>
  </si>
  <si>
    <t>血小板数</t>
  </si>
  <si>
    <t>00010400100</t>
  </si>
  <si>
    <t>末梢血液一般検査</t>
  </si>
  <si>
    <t>00010401800</t>
  </si>
  <si>
    <t>00010402000</t>
  </si>
  <si>
    <t>網状赤血球</t>
  </si>
  <si>
    <t>シフラ</t>
  </si>
  <si>
    <t>00010101100</t>
  </si>
  <si>
    <t>総カルシウム (mEq/L)</t>
  </si>
  <si>
    <t>乳酸脱水素酵素(LD)</t>
  </si>
  <si>
    <t>00010101600</t>
  </si>
  <si>
    <t>アルカリフォスファターゼ(ALP)</t>
  </si>
  <si>
    <t>γｸﾞﾙﾀﾐﾙﾄﾗﾝｽﾍﾟﾌﾟﾁﾀﾞｰｾﾞ(γGTP)</t>
  </si>
  <si>
    <t>リパ－ゼ</t>
  </si>
  <si>
    <t>00010403700</t>
  </si>
  <si>
    <t>ｸﾞﾘｺﾍﾓｸﾞﾛﾋﾞﾝ</t>
  </si>
  <si>
    <t>00083115800</t>
  </si>
  <si>
    <t>ケトン体・静脈血</t>
  </si>
  <si>
    <t>00012209000</t>
  </si>
  <si>
    <t>インターロイキン6</t>
  </si>
  <si>
    <t>00081017600</t>
  </si>
  <si>
    <t>ヒト脳性Na利尿ポリペプチド(BNP)</t>
  </si>
  <si>
    <t>00081041900</t>
  </si>
  <si>
    <t>尿中FDP</t>
  </si>
  <si>
    <t>00082017300</t>
  </si>
  <si>
    <t>ＩｇＤ</t>
  </si>
  <si>
    <t>00082018900</t>
  </si>
  <si>
    <t>リポ蛋白分画</t>
  </si>
  <si>
    <t>ビタミンＤ３</t>
  </si>
  <si>
    <t>3_検体検査カタログ(主要項目)</t>
    <rPh sb="2" eb="6">
      <t>ケンタイケンサ</t>
    </rPh>
    <rPh sb="11" eb="13">
      <t>シュヨウ</t>
    </rPh>
    <rPh sb="13" eb="15">
      <t>コウモク</t>
    </rPh>
    <phoneticPr fontId="2"/>
  </si>
  <si>
    <t>HLA研究所</t>
  </si>
  <si>
    <t>00049</t>
  </si>
  <si>
    <t>00071056200</t>
  </si>
  <si>
    <t>HLAクラスⅠ同定（HLA研究所）</t>
  </si>
  <si>
    <t>00071056300</t>
  </si>
  <si>
    <t>HLAクラスⅡ同定（HLA研究所）</t>
  </si>
  <si>
    <t>00071056000</t>
  </si>
  <si>
    <t>HLA遺伝子型（HLA研究所）</t>
  </si>
  <si>
    <t>00071056100</t>
  </si>
  <si>
    <t>HLA抗体スクリーニング(HLA研究所)</t>
  </si>
  <si>
    <t>00071056500</t>
  </si>
  <si>
    <t>抗HLA抗体ｽｸﾘｰﾆﾝｸﾞ（HLA研究所）</t>
  </si>
  <si>
    <t>00071056600</t>
  </si>
  <si>
    <t>抗HLA抗体抗体特異性同定検査（HLA</t>
  </si>
  <si>
    <t>00081796900</t>
  </si>
  <si>
    <t>View ３９</t>
  </si>
  <si>
    <t>00082010300</t>
  </si>
  <si>
    <t>アーモンド</t>
  </si>
  <si>
    <t>身長・体重</t>
  </si>
  <si>
    <t>00082007300</t>
  </si>
  <si>
    <t>ｱｷﾉｷﾘﾝｿｳ</t>
  </si>
  <si>
    <t>00082613700</t>
  </si>
  <si>
    <t>アサリ</t>
  </si>
  <si>
    <t>00082006000</t>
  </si>
  <si>
    <t>アシ</t>
  </si>
  <si>
    <t>中止項目</t>
  </si>
  <si>
    <t>00082086800</t>
  </si>
  <si>
    <t>アジ</t>
  </si>
  <si>
    <t>中止項目(院内)</t>
  </si>
  <si>
    <t>00082015900</t>
  </si>
  <si>
    <t>アシナガバチ</t>
  </si>
  <si>
    <t>中止項目(外注)</t>
  </si>
  <si>
    <t>00082145700</t>
  </si>
  <si>
    <t>ｱｼﾌﾞﾄｺﾅﾀﾞﾆ</t>
  </si>
  <si>
    <t>00082205000</t>
  </si>
  <si>
    <t>アニサキス</t>
  </si>
  <si>
    <t>00082160600</t>
  </si>
  <si>
    <t>アヒル羽毛</t>
  </si>
  <si>
    <t>00082246800</t>
  </si>
  <si>
    <t>アボガド</t>
  </si>
  <si>
    <t>00082007800</t>
  </si>
  <si>
    <t>00082545200</t>
  </si>
  <si>
    <t>イエウサギ上皮</t>
  </si>
  <si>
    <t>00082204300</t>
  </si>
  <si>
    <t>イカ</t>
  </si>
  <si>
    <t>00082613400</t>
  </si>
  <si>
    <t>イクラ</t>
  </si>
  <si>
    <t>00082245800</t>
  </si>
  <si>
    <t>ｲｿｼｱﾈｰﾄHDI</t>
  </si>
  <si>
    <t>00082245700</t>
  </si>
  <si>
    <t>ｲｿｼｱﾈｰﾄMDI</t>
  </si>
  <si>
    <t>00082245500</t>
  </si>
  <si>
    <t>ｲｿｼｱﾈｰﾄTDI</t>
  </si>
  <si>
    <t>00082058400</t>
  </si>
  <si>
    <t>イチゴ</t>
  </si>
  <si>
    <t>00082015200</t>
  </si>
  <si>
    <t>イヌヒフ</t>
  </si>
  <si>
    <t>00082057600</t>
  </si>
  <si>
    <t>イラクサ</t>
  </si>
  <si>
    <t>00082204500</t>
  </si>
  <si>
    <t>イワシ</t>
  </si>
  <si>
    <t>00082027300</t>
  </si>
  <si>
    <t>インゲン</t>
  </si>
  <si>
    <t>00082544800</t>
  </si>
  <si>
    <t>インコフン</t>
  </si>
  <si>
    <t>00082545000</t>
  </si>
  <si>
    <t>インコ羽毛</t>
  </si>
  <si>
    <t>00082009300</t>
  </si>
  <si>
    <t>ウマヒフ</t>
  </si>
  <si>
    <t>00082246500</t>
  </si>
  <si>
    <t>ｴﾁﾚﾝｵｷｻｲﾄﾞ</t>
  </si>
  <si>
    <t>00082011300</t>
  </si>
  <si>
    <t>00082015000</t>
  </si>
  <si>
    <t>エンドウ</t>
  </si>
  <si>
    <t>00082005900</t>
  </si>
  <si>
    <t>ｵｵｱﾜｶﾞｴﾘ</t>
  </si>
  <si>
    <t>00082059100</t>
  </si>
  <si>
    <t>ｵｵｽｽﾞﾒﾉﾃｯﾎﾟｳ</t>
  </si>
  <si>
    <t>00082014800</t>
  </si>
  <si>
    <t>オート麦</t>
  </si>
  <si>
    <t>00082247000</t>
  </si>
  <si>
    <t>オオバコ種子</t>
  </si>
  <si>
    <t>00082006500</t>
  </si>
  <si>
    <t>オオブタクサ</t>
  </si>
  <si>
    <t>00082008700</t>
  </si>
  <si>
    <t>オリーブ</t>
  </si>
  <si>
    <t>00082057300</t>
  </si>
  <si>
    <t>オレンジ</t>
  </si>
  <si>
    <t>00082202500</t>
  </si>
  <si>
    <t>00082243300</t>
  </si>
  <si>
    <t>カカオ</t>
  </si>
  <si>
    <t>00082613800</t>
  </si>
  <si>
    <t>カキ（貝）</t>
  </si>
  <si>
    <t>00082146100</t>
  </si>
  <si>
    <t>ガチョウ羽毛</t>
  </si>
  <si>
    <t>00082205400</t>
  </si>
  <si>
    <t>カナムグラ</t>
  </si>
  <si>
    <t>00082011200</t>
  </si>
  <si>
    <t>00082254600</t>
  </si>
  <si>
    <t>カボチャ</t>
  </si>
  <si>
    <t>00082005600</t>
  </si>
  <si>
    <t>00082254700</t>
  </si>
  <si>
    <t>カレイ</t>
  </si>
  <si>
    <t>00082169100</t>
  </si>
  <si>
    <t>00082160700</t>
  </si>
  <si>
    <t>キヌ</t>
  </si>
  <si>
    <t>00082005500</t>
  </si>
  <si>
    <t>ｷﾞｮｳｷﾞｼﾊﾞ</t>
  </si>
  <si>
    <t>00082007500</t>
  </si>
  <si>
    <t>クラドスポリウム</t>
  </si>
  <si>
    <t>00082245600</t>
  </si>
  <si>
    <t>グルテン</t>
  </si>
  <si>
    <t>00082008800</t>
  </si>
  <si>
    <t>クルミ</t>
  </si>
  <si>
    <t>00082618300</t>
  </si>
  <si>
    <t>00082254300</t>
  </si>
  <si>
    <t>ｸﾞﾚｰﾌﾟﾌﾙｰﾂ</t>
  </si>
  <si>
    <t>00082145600</t>
  </si>
  <si>
    <t>クワ</t>
  </si>
  <si>
    <t>00082145900</t>
  </si>
  <si>
    <t>ｹﾅｶﾞｺﾅﾀﾞﾆ</t>
  </si>
  <si>
    <t>00082016000</t>
  </si>
  <si>
    <t>00082058200</t>
  </si>
  <si>
    <t>ココナッツ</t>
  </si>
  <si>
    <t>00082009600</t>
  </si>
  <si>
    <t>コナヒョウヒダニ</t>
  </si>
  <si>
    <t>00082008500</t>
  </si>
  <si>
    <t>コナラ</t>
  </si>
  <si>
    <t>00082006200</t>
  </si>
  <si>
    <t>コヌカグサ</t>
  </si>
  <si>
    <t>00082058600</t>
  </si>
  <si>
    <t>00082059000</t>
  </si>
  <si>
    <t>コムギ（花粉）</t>
  </si>
  <si>
    <t>00082058500</t>
  </si>
  <si>
    <t>00082203000</t>
  </si>
  <si>
    <t>サツマイモ</t>
  </si>
  <si>
    <t>00082083900</t>
  </si>
  <si>
    <t>00082145800</t>
  </si>
  <si>
    <t>ｻﾔｱｼﾆｸﾀﾞﾆ</t>
  </si>
  <si>
    <t>00082084200</t>
  </si>
  <si>
    <t>サリチル酸</t>
  </si>
  <si>
    <t>00082058100</t>
  </si>
  <si>
    <t>ジヤガイモ</t>
  </si>
  <si>
    <t>00082008100</t>
  </si>
  <si>
    <t>シラカンバ</t>
  </si>
  <si>
    <t>00082007100</t>
  </si>
  <si>
    <t>シロザ</t>
  </si>
  <si>
    <t>00082618400</t>
  </si>
  <si>
    <t>スイカ</t>
  </si>
  <si>
    <t>00082011400</t>
  </si>
  <si>
    <t>00082015600</t>
  </si>
  <si>
    <t>スズメノヒエ</t>
  </si>
  <si>
    <t>00082015800</t>
  </si>
  <si>
    <t>スズメバチ</t>
  </si>
  <si>
    <t>00082015400</t>
  </si>
  <si>
    <t>ｾｲﾊﾞﾝﾓﾛｺｼ</t>
  </si>
  <si>
    <t>00084002902</t>
  </si>
  <si>
    <t>ｾｷｾｲｲﾝｺIgG</t>
  </si>
  <si>
    <t>00082243100</t>
  </si>
  <si>
    <t>ゼラチン</t>
  </si>
  <si>
    <t>00082169200</t>
  </si>
  <si>
    <t>セロリ</t>
  </si>
  <si>
    <t>00082058700</t>
  </si>
  <si>
    <t>00082010900</t>
  </si>
  <si>
    <t>ダイズ</t>
  </si>
  <si>
    <t>00082202700</t>
  </si>
  <si>
    <t>タケノコ</t>
  </si>
  <si>
    <t>00082204400</t>
  </si>
  <si>
    <t>タコ</t>
  </si>
  <si>
    <t>00082059500</t>
  </si>
  <si>
    <t>タマネギ</t>
  </si>
  <si>
    <t>00082010100</t>
  </si>
  <si>
    <t>タラ</t>
  </si>
  <si>
    <t>00082613500</t>
  </si>
  <si>
    <t>タラコ</t>
  </si>
  <si>
    <t>00082006900</t>
  </si>
  <si>
    <t>タンポポ</t>
  </si>
  <si>
    <t>00082168900</t>
  </si>
  <si>
    <t>チーズ</t>
  </si>
  <si>
    <t>00082014900</t>
  </si>
  <si>
    <t>トウモロコシ</t>
  </si>
  <si>
    <t>00082057100</t>
  </si>
  <si>
    <t>トマト</t>
  </si>
  <si>
    <t>00082224600</t>
  </si>
  <si>
    <t>トリコフィトン</t>
  </si>
  <si>
    <t>00082006100</t>
  </si>
  <si>
    <t>ナガハグサ</t>
  </si>
  <si>
    <t>00082006600</t>
  </si>
  <si>
    <t>ニガヨモギ</t>
  </si>
  <si>
    <t>00082160500</t>
  </si>
  <si>
    <t>ニワトリ羽毛</t>
  </si>
  <si>
    <t>00082057200</t>
  </si>
  <si>
    <t>ニンジン</t>
  </si>
  <si>
    <t>00082059400</t>
  </si>
  <si>
    <t>ニンニク</t>
  </si>
  <si>
    <t>00082009100</t>
  </si>
  <si>
    <t>ネコヒフ</t>
  </si>
  <si>
    <t>00082009700</t>
  </si>
  <si>
    <t>ﾊｳｽﾀﾞｽﾄ1</t>
  </si>
  <si>
    <t>00082009800</t>
  </si>
  <si>
    <t>ﾊｳｽﾀﾞｽﾄ2</t>
  </si>
  <si>
    <t>00082010400</t>
  </si>
  <si>
    <t>ハシバミ</t>
  </si>
  <si>
    <t>00082169300</t>
  </si>
  <si>
    <t>パセリ</t>
  </si>
  <si>
    <t>00084002903</t>
  </si>
  <si>
    <t>ﾊﾄIgG</t>
  </si>
  <si>
    <t>00082242700</t>
  </si>
  <si>
    <t>00082545400</t>
  </si>
  <si>
    <t>ﾊﾑｽﾀ‐上皮</t>
  </si>
  <si>
    <t>00082005400</t>
  </si>
  <si>
    <t>ﾊﾙｶﾞﾔ</t>
  </si>
  <si>
    <t>00082008000</t>
  </si>
  <si>
    <t>ハンノキ</t>
  </si>
  <si>
    <t>00082010200</t>
  </si>
  <si>
    <t>00082168200</t>
  </si>
  <si>
    <t>ビール酵母</t>
  </si>
  <si>
    <t>00082246000</t>
  </si>
  <si>
    <t>ﾋﾄｲﾝｼｭﾘﾝ</t>
  </si>
  <si>
    <t>00082202600</t>
  </si>
  <si>
    <t>00082059800</t>
  </si>
  <si>
    <t>ヒメスイバ</t>
  </si>
  <si>
    <t>00082008400</t>
  </si>
  <si>
    <t>ビャクシン</t>
  </si>
  <si>
    <t>00082005700</t>
  </si>
  <si>
    <t>ﾋﾛﾊｳｼﾉｹｸﾞｻ</t>
  </si>
  <si>
    <t>00082006300</t>
  </si>
  <si>
    <t>00082006400</t>
  </si>
  <si>
    <t>ﾌﾞﾀｸｻﾓﾄﾞｷ</t>
  </si>
  <si>
    <t>00082015100</t>
  </si>
  <si>
    <t>ﾌﾞﾗｼﾞﾙﾅｯﾂ</t>
  </si>
  <si>
    <t>00082006800</t>
  </si>
  <si>
    <t>フランスギク</t>
  </si>
  <si>
    <t>00082007400</t>
  </si>
  <si>
    <t>ペニシリウム</t>
  </si>
  <si>
    <t>00082007000</t>
  </si>
  <si>
    <t>ヘラオオバコ</t>
  </si>
  <si>
    <t>00082567300</t>
  </si>
  <si>
    <t>ﾍﾙﾐﾝﾄｽﾎﾟﾘｳﾑ</t>
  </si>
  <si>
    <t>00082254500</t>
  </si>
  <si>
    <t>ホウレンソウ</t>
  </si>
  <si>
    <t>00082005800</t>
  </si>
  <si>
    <t>ホソムギ</t>
  </si>
  <si>
    <t>00082613600</t>
  </si>
  <si>
    <t>ホタテ</t>
  </si>
  <si>
    <t>00082247400</t>
  </si>
  <si>
    <t>ホルマリン</t>
  </si>
  <si>
    <t>00082559500</t>
  </si>
  <si>
    <t>マウス</t>
  </si>
  <si>
    <t>00082057400</t>
  </si>
  <si>
    <t>00082169600</t>
  </si>
  <si>
    <t>マスタード</t>
  </si>
  <si>
    <t>00082027200</t>
  </si>
  <si>
    <t>マツ</t>
  </si>
  <si>
    <t>00082584900</t>
  </si>
  <si>
    <t>ﾏﾙﾁｱﾚﾙｹﾞﾝ　ｶﾋﾞ</t>
  </si>
  <si>
    <t>00082584700</t>
  </si>
  <si>
    <t>ﾏﾙﾁｱﾚﾙｹﾞﾝ　穀物</t>
  </si>
  <si>
    <t>00082584500</t>
  </si>
  <si>
    <t>ﾏﾙﾁｱﾚﾙｹﾞﾝ　雑草</t>
  </si>
  <si>
    <t>00082584600</t>
  </si>
  <si>
    <t>ﾏﾙﾁｱﾚﾙｹﾞﾝ　食物</t>
  </si>
  <si>
    <t>00082584800</t>
  </si>
  <si>
    <t>ﾏﾙﾁｱﾚﾙｹﾞﾝ　動物上皮</t>
  </si>
  <si>
    <t>00082246100</t>
  </si>
  <si>
    <t>マンゴ</t>
  </si>
  <si>
    <t>00082015700</t>
  </si>
  <si>
    <t>ミツバチ</t>
  </si>
  <si>
    <t>00082007700</t>
  </si>
  <si>
    <t>ムコール</t>
  </si>
  <si>
    <t>00082058300</t>
  </si>
  <si>
    <t>ムラサキイガイ</t>
  </si>
  <si>
    <t>00082169400</t>
  </si>
  <si>
    <t>メロン</t>
  </si>
  <si>
    <t>00082245900</t>
  </si>
  <si>
    <t>ﾓｰﾙﾄﾞﾁｰｽﾞ</t>
  </si>
  <si>
    <t>00082245200</t>
  </si>
  <si>
    <t>モモ</t>
  </si>
  <si>
    <t>00082015300</t>
  </si>
  <si>
    <t>ﾓﾙﾓｯﾄ上皮</t>
  </si>
  <si>
    <t>00082009500</t>
  </si>
  <si>
    <t>00082160800</t>
  </si>
  <si>
    <t>ヤブカ</t>
  </si>
  <si>
    <t>00082618200</t>
  </si>
  <si>
    <t>ヤマイモ</t>
  </si>
  <si>
    <t>00082204900</t>
  </si>
  <si>
    <t>ユスリカ</t>
  </si>
  <si>
    <t>00082006700</t>
  </si>
  <si>
    <t>00082014600</t>
  </si>
  <si>
    <t>ライ麦</t>
  </si>
  <si>
    <t>00082530000</t>
  </si>
  <si>
    <t>ラット</t>
  </si>
  <si>
    <t>00082254800</t>
  </si>
  <si>
    <t>ラテツクス</t>
  </si>
  <si>
    <t>00082168300</t>
  </si>
  <si>
    <t>00082168800</t>
  </si>
  <si>
    <t>ロブスター</t>
  </si>
  <si>
    <t>00082020500</t>
  </si>
  <si>
    <t>回虫</t>
  </si>
  <si>
    <t>00082168100</t>
  </si>
  <si>
    <t>00082169000</t>
  </si>
  <si>
    <t>00082014300</t>
  </si>
  <si>
    <t>00082014700</t>
  </si>
  <si>
    <t>大麦</t>
  </si>
  <si>
    <t>00084002900</t>
  </si>
  <si>
    <t>鳥特異的IgG</t>
  </si>
  <si>
    <t>00082058000</t>
  </si>
  <si>
    <t>00082245400</t>
  </si>
  <si>
    <t>麦芽</t>
  </si>
  <si>
    <t>00084002901</t>
  </si>
  <si>
    <t>00082020400</t>
  </si>
  <si>
    <t>00082246600</t>
  </si>
  <si>
    <t>無水ﾌﾀﾙ酸</t>
  </si>
  <si>
    <t>00082255900</t>
  </si>
  <si>
    <t>綿</t>
  </si>
  <si>
    <t>00082246300</t>
  </si>
  <si>
    <t>洋ナシ</t>
  </si>
  <si>
    <t>00082169500</t>
  </si>
  <si>
    <t>羊肉</t>
  </si>
  <si>
    <t>0003000113</t>
  </si>
  <si>
    <t>0003800000</t>
  </si>
  <si>
    <t>ACT</t>
  </si>
  <si>
    <t>0003000131</t>
  </si>
  <si>
    <t>Bil</t>
  </si>
  <si>
    <t>00082504200</t>
  </si>
  <si>
    <t>CD11B/CD8</t>
  </si>
  <si>
    <t>0003000402</t>
  </si>
  <si>
    <t>Ｃ反応性蛋白（ＣＲＰ）</t>
  </si>
  <si>
    <t>0003116100</t>
  </si>
  <si>
    <t>EGFR,ALK遺伝子変異</t>
  </si>
  <si>
    <t>0003000132</t>
  </si>
  <si>
    <t>00082000305</t>
  </si>
  <si>
    <t>gp21</t>
  </si>
  <si>
    <t>00082000304</t>
  </si>
  <si>
    <t>gp46</t>
  </si>
  <si>
    <t>00082000300</t>
  </si>
  <si>
    <t>HTLV-1抗体（LIA法）</t>
  </si>
  <si>
    <t>00084001206</t>
  </si>
  <si>
    <t>KRAScodon117</t>
  </si>
  <si>
    <t>00084001202</t>
  </si>
  <si>
    <t>KRAScodon12</t>
  </si>
  <si>
    <t>00084001203</t>
  </si>
  <si>
    <t>KRAScodon13</t>
  </si>
  <si>
    <t>00084001207</t>
  </si>
  <si>
    <t>KRAScodon146</t>
  </si>
  <si>
    <t>00084001204</t>
  </si>
  <si>
    <t>KRAScodon59</t>
  </si>
  <si>
    <t>00084001205</t>
  </si>
  <si>
    <t>KRAScodon61</t>
  </si>
  <si>
    <t>00084001212</t>
  </si>
  <si>
    <t>NRAScodon117</t>
  </si>
  <si>
    <t>00084001208</t>
  </si>
  <si>
    <t>NRAScodon12</t>
  </si>
  <si>
    <t>00084001209</t>
  </si>
  <si>
    <t>NRAScodon13</t>
  </si>
  <si>
    <t>00084001213</t>
  </si>
  <si>
    <t>NRAScodon146</t>
  </si>
  <si>
    <t>00084001210</t>
  </si>
  <si>
    <t>NRAScodon59</t>
  </si>
  <si>
    <t>00084001211</t>
  </si>
  <si>
    <t>NRAScodon61</t>
  </si>
  <si>
    <t>00082000302</t>
  </si>
  <si>
    <t>ｐ19</t>
  </si>
  <si>
    <t>00082000303</t>
  </si>
  <si>
    <t>ｐ24</t>
  </si>
  <si>
    <t>0003000109</t>
  </si>
  <si>
    <t>00084001200</t>
  </si>
  <si>
    <t>RAS遺伝子変異解析（血漿）BEAMing</t>
  </si>
  <si>
    <t>00084001201</t>
  </si>
  <si>
    <t>RAS判定</t>
  </si>
  <si>
    <t>0003600400</t>
  </si>
  <si>
    <t>Tzanck test</t>
  </si>
  <si>
    <t>00010405000</t>
  </si>
  <si>
    <t>T細胞・B細胞百分率</t>
  </si>
  <si>
    <t>00010405100</t>
  </si>
  <si>
    <t>T細胞サブセット</t>
  </si>
  <si>
    <t>0003000118</t>
  </si>
  <si>
    <t>アクチュアル・ベースエク</t>
  </si>
  <si>
    <t>0003000129</t>
  </si>
  <si>
    <t>0003000601</t>
  </si>
  <si>
    <t>アンモニア</t>
  </si>
  <si>
    <t>0003000124</t>
  </si>
  <si>
    <t>イオン化カルシウム（mEq/L</t>
  </si>
  <si>
    <t>0003000125</t>
  </si>
  <si>
    <t>イオン化カルシウム(mg/dL)</t>
  </si>
  <si>
    <t>0003600100</t>
  </si>
  <si>
    <t>ガムテスト</t>
  </si>
  <si>
    <t>0003000122</t>
  </si>
  <si>
    <t>0003160100</t>
  </si>
  <si>
    <t>グラム染色</t>
  </si>
  <si>
    <t>グラム染色（尿）</t>
  </si>
  <si>
    <t>0003160200</t>
  </si>
  <si>
    <t>グラム染色（喀痰）</t>
  </si>
  <si>
    <t>0003000123</t>
  </si>
  <si>
    <t>0003000114</t>
  </si>
  <si>
    <t>0003000116</t>
  </si>
  <si>
    <t>スタンダード・バイカーボ</t>
  </si>
  <si>
    <t>0003000119</t>
  </si>
  <si>
    <t>スタンダード・ベースエク</t>
  </si>
  <si>
    <t>00010404400</t>
  </si>
  <si>
    <t>その他材料血小板</t>
  </si>
  <si>
    <t>0003450200</t>
  </si>
  <si>
    <t>チェックプロム</t>
  </si>
  <si>
    <t>0003600800</t>
  </si>
  <si>
    <t>デルマクイック</t>
  </si>
  <si>
    <t>0003000121</t>
  </si>
  <si>
    <t>0003600200</t>
  </si>
  <si>
    <t>パッチテスト</t>
  </si>
  <si>
    <t>0003000105</t>
  </si>
  <si>
    <t>ヘモグロビン酸素飽和度</t>
  </si>
  <si>
    <t>0003000107</t>
  </si>
  <si>
    <t>0003000106</t>
  </si>
  <si>
    <t>一酸化炭素ヘモグロビン分</t>
  </si>
  <si>
    <t>00082504201</t>
  </si>
  <si>
    <t>00081086800</t>
  </si>
  <si>
    <t>結石鑑別</t>
  </si>
  <si>
    <t>0003000501</t>
  </si>
  <si>
    <t>血液ガス分析</t>
  </si>
  <si>
    <t>0003000100</t>
  </si>
  <si>
    <t>血液化学検査(血液ガス)</t>
  </si>
  <si>
    <t>0003000126</t>
  </si>
  <si>
    <t>0003000115</t>
  </si>
  <si>
    <t>0003000112</t>
  </si>
  <si>
    <t>0003000117</t>
  </si>
  <si>
    <t>0003116200</t>
  </si>
  <si>
    <t>呼気一酸化窒素濃度測定</t>
  </si>
  <si>
    <t>0003000104</t>
  </si>
  <si>
    <t>0003000102</t>
  </si>
  <si>
    <t>0003000111</t>
  </si>
  <si>
    <t>0003650100</t>
  </si>
  <si>
    <t>残尿測定（超音波によるもの）</t>
  </si>
  <si>
    <t>0003650200</t>
  </si>
  <si>
    <t>残尿測定（導尿によるもの）</t>
  </si>
  <si>
    <t>0003600300</t>
  </si>
  <si>
    <t>真菌検査</t>
  </si>
  <si>
    <t>00099999400</t>
  </si>
  <si>
    <t>0003650400</t>
  </si>
  <si>
    <t>精液一般検査</t>
  </si>
  <si>
    <t>0003650500</t>
  </si>
  <si>
    <t>前立腺液圧出法</t>
  </si>
  <si>
    <t>0003000301</t>
  </si>
  <si>
    <t>0003000103</t>
  </si>
  <si>
    <t>0003000120</t>
  </si>
  <si>
    <t>00099999401</t>
  </si>
  <si>
    <t>00021104600</t>
  </si>
  <si>
    <t>体表面積</t>
  </si>
  <si>
    <t>0003000108</t>
  </si>
  <si>
    <t>0003000101</t>
  </si>
  <si>
    <t>炭酸ガス分圧</t>
  </si>
  <si>
    <t>0003000110</t>
  </si>
  <si>
    <t>炭酸ガス分圧（体温補正）</t>
  </si>
  <si>
    <t>0003000128</t>
  </si>
  <si>
    <t>0003000127</t>
  </si>
  <si>
    <t>0003450300</t>
  </si>
  <si>
    <t>尿中hCG定性反応</t>
  </si>
  <si>
    <t>00099999500</t>
  </si>
  <si>
    <t>尿量</t>
  </si>
  <si>
    <t>0003000130</t>
  </si>
  <si>
    <t>肺胞気動脈圧血酸素分圧較</t>
  </si>
  <si>
    <t>00082000301</t>
  </si>
  <si>
    <t>00093002100</t>
  </si>
  <si>
    <t>副甲状腺ﾎﾙﾓﾝ関連蛋白（PTH-ｒP)</t>
  </si>
  <si>
    <t>00084000400</t>
  </si>
  <si>
    <t>便中ｶﾙﾌﾟﾛﾃｸﾁﾝ</t>
  </si>
  <si>
    <t>0003000401</t>
  </si>
  <si>
    <t>末梢血液一般</t>
  </si>
  <si>
    <t>00084002804</t>
  </si>
  <si>
    <t>Ａ６８２Ｇ</t>
  </si>
  <si>
    <t>00084002802</t>
  </si>
  <si>
    <t>Ａ６９２Ｖ</t>
  </si>
  <si>
    <t>00012210600</t>
  </si>
  <si>
    <t>AML1/MTG8・骨髄</t>
  </si>
  <si>
    <t>00012210500</t>
  </si>
  <si>
    <t>AML1/MTG8・末血</t>
  </si>
  <si>
    <t>00081378803</t>
  </si>
  <si>
    <t>ＢamH1</t>
  </si>
  <si>
    <t>00081378903</t>
  </si>
  <si>
    <t>00081379003</t>
  </si>
  <si>
    <t>000070</t>
  </si>
  <si>
    <t>組織</t>
  </si>
  <si>
    <t>00084002500</t>
  </si>
  <si>
    <t>CMV核酸検出（新生児尿）</t>
  </si>
  <si>
    <t>00084002200</t>
  </si>
  <si>
    <t>EBｳｲﾙｽDNA定量（血漿）</t>
  </si>
  <si>
    <t>00084002100</t>
  </si>
  <si>
    <t>EBｳｲﾙｽDNA定量（全血）</t>
  </si>
  <si>
    <t>00081378802</t>
  </si>
  <si>
    <t>EcoR1</t>
  </si>
  <si>
    <t>00081378902</t>
  </si>
  <si>
    <t>00081379002</t>
  </si>
  <si>
    <t>00083458400</t>
  </si>
  <si>
    <t>EGFR遺伝子変異解析</t>
  </si>
  <si>
    <t>00012220700</t>
  </si>
  <si>
    <t>EGFR変異解析（血漿）</t>
  </si>
  <si>
    <t>00012220701</t>
  </si>
  <si>
    <t>ex19Del</t>
  </si>
  <si>
    <t>00012220707</t>
  </si>
  <si>
    <t>ex20Ins</t>
  </si>
  <si>
    <t>00084002800</t>
  </si>
  <si>
    <t>ＥＺＨ２変異解析</t>
  </si>
  <si>
    <t>00084002700</t>
  </si>
  <si>
    <t>FLT3-ITD/TKD（骨髄）</t>
  </si>
  <si>
    <t>00084002600</t>
  </si>
  <si>
    <t>FLT3-ITD/TKD（末梢血）</t>
  </si>
  <si>
    <t>00090000200</t>
  </si>
  <si>
    <t>FoundationOneLiquid</t>
  </si>
  <si>
    <t>00012220706</t>
  </si>
  <si>
    <t>00090000300</t>
  </si>
  <si>
    <t>GenMine TOP</t>
  </si>
  <si>
    <t>00090000400</t>
  </si>
  <si>
    <t>Guardant 360</t>
  </si>
  <si>
    <t>00081378804</t>
  </si>
  <si>
    <t>Ｈind3</t>
  </si>
  <si>
    <t>00081378904</t>
  </si>
  <si>
    <t>00081379004</t>
  </si>
  <si>
    <t>00081378900</t>
  </si>
  <si>
    <t>Ig‐H鎖JH再構成（骨髄）</t>
  </si>
  <si>
    <t>00081379000</t>
  </si>
  <si>
    <t>Ig‐H鎖JH再構成（組織）</t>
  </si>
  <si>
    <t>00081378800</t>
  </si>
  <si>
    <t>Ig‐H鎖JH再構成（末梢血）</t>
  </si>
  <si>
    <t>00084002602</t>
  </si>
  <si>
    <t>ITD　RATIO</t>
  </si>
  <si>
    <t>00084002702</t>
  </si>
  <si>
    <t>ITD RATIO</t>
  </si>
  <si>
    <t>00082633500</t>
  </si>
  <si>
    <t>KRAS遺伝子codon12,13変異解析</t>
  </si>
  <si>
    <t>00012220703</t>
  </si>
  <si>
    <t>00012220705</t>
  </si>
  <si>
    <t>00012210300</t>
  </si>
  <si>
    <t>Major BCR::ABL・骨髄</t>
  </si>
  <si>
    <t>00012210100</t>
  </si>
  <si>
    <t>Major BCR::ABL・末血</t>
  </si>
  <si>
    <t>00012212100</t>
  </si>
  <si>
    <t>Major BCR-ABL1 mRNA定量(IS）</t>
  </si>
  <si>
    <t>majorBCR/ABL・骨髄</t>
  </si>
  <si>
    <t>majorBCR/ABL・末血</t>
  </si>
  <si>
    <t>00012210400</t>
  </si>
  <si>
    <t>Minor BCR::ABL・骨髄</t>
  </si>
  <si>
    <t>00012210200</t>
  </si>
  <si>
    <t>Minor BCR::ABL・末血</t>
  </si>
  <si>
    <t>minorBCR/ABL・骨髄</t>
  </si>
  <si>
    <t>minorBCR/ABL・末血</t>
  </si>
  <si>
    <t>00082000500</t>
  </si>
  <si>
    <t>NUDT15遺伝子codon139多型解析</t>
  </si>
  <si>
    <t>00012210800</t>
  </si>
  <si>
    <t>PML/RARa・骨髄</t>
  </si>
  <si>
    <t>00012210700</t>
  </si>
  <si>
    <t>PML/RARa・末血</t>
  </si>
  <si>
    <t>PML::RARA・骨髄</t>
  </si>
  <si>
    <t>PML::RARA・末血</t>
  </si>
  <si>
    <t>00090000600</t>
  </si>
  <si>
    <t>Prism Guide IRD パネル システム</t>
  </si>
  <si>
    <t>RUNX1::RUNX1T1・骨髄</t>
  </si>
  <si>
    <t>RUNX1::RUNX1T1・末血</t>
  </si>
  <si>
    <t>00012220702</t>
  </si>
  <si>
    <t>00012220704</t>
  </si>
  <si>
    <t>00084002603</t>
  </si>
  <si>
    <t>TKD RATIO</t>
  </si>
  <si>
    <t>00084002703</t>
  </si>
  <si>
    <t>00084002803</t>
  </si>
  <si>
    <t>Ｙ６４６Ｆ</t>
  </si>
  <si>
    <t>00084002801</t>
  </si>
  <si>
    <t>Ｙ６４６Ｎ</t>
  </si>
  <si>
    <t>00084002805</t>
  </si>
  <si>
    <t>Ｙ６４６Ｘ</t>
  </si>
  <si>
    <t>00090000500</t>
  </si>
  <si>
    <t>オンコタイプDX</t>
  </si>
  <si>
    <t>00084002000</t>
  </si>
  <si>
    <t>マイクロアレイ染色体検査CGH法</t>
  </si>
  <si>
    <t>00012210902</t>
  </si>
  <si>
    <t>00012211802</t>
  </si>
  <si>
    <t>00012211902</t>
  </si>
  <si>
    <t>00081378805</t>
  </si>
  <si>
    <t>00081378905</t>
  </si>
  <si>
    <t>00081379005</t>
  </si>
  <si>
    <t>00084001901</t>
  </si>
  <si>
    <t>00084002001</t>
  </si>
  <si>
    <t>00012211801</t>
  </si>
  <si>
    <t>再構成</t>
  </si>
  <si>
    <t>00012211901</t>
  </si>
  <si>
    <t>00084001900</t>
  </si>
  <si>
    <t>全ｻﾌﾞﾃﾛﾒｱ領域解析（FISH法）</t>
  </si>
  <si>
    <t>00012210900</t>
  </si>
  <si>
    <t>造血器腫瘍関連遺伝子JAK２変異</t>
  </si>
  <si>
    <t>00012210101</t>
  </si>
  <si>
    <t>00012210201</t>
  </si>
  <si>
    <t>00012210301</t>
  </si>
  <si>
    <t>00012210501</t>
  </si>
  <si>
    <t>00012210601</t>
  </si>
  <si>
    <t>00012210701</t>
  </si>
  <si>
    <t>00012210602</t>
  </si>
  <si>
    <t>00081378801</t>
  </si>
  <si>
    <t>00081378901</t>
  </si>
  <si>
    <t>00081379001</t>
  </si>
  <si>
    <t>00084002601</t>
  </si>
  <si>
    <t>00084002701</t>
  </si>
  <si>
    <t>00012210103</t>
  </si>
  <si>
    <t>00012210203</t>
  </si>
  <si>
    <t>00012210303</t>
  </si>
  <si>
    <t>00012210503</t>
  </si>
  <si>
    <t>00012210603</t>
  </si>
  <si>
    <t>00012210703</t>
  </si>
  <si>
    <t>00012211800</t>
  </si>
  <si>
    <t>免疫関連遺伝子再構成IgH</t>
  </si>
  <si>
    <t>00012211900</t>
  </si>
  <si>
    <t>免疫関連遺伝子再構成TCR</t>
  </si>
  <si>
    <t>00012210105</t>
  </si>
  <si>
    <t>力価</t>
  </si>
  <si>
    <t>00012210205</t>
  </si>
  <si>
    <t>00012210305</t>
  </si>
  <si>
    <t>00012210405</t>
  </si>
  <si>
    <t>00012210505</t>
  </si>
  <si>
    <t>00012210605</t>
  </si>
  <si>
    <t>00012210705</t>
  </si>
  <si>
    <t>00012210805</t>
  </si>
  <si>
    <t>力量</t>
  </si>
  <si>
    <t>TC-BF</t>
  </si>
  <si>
    <t>00021302402</t>
  </si>
  <si>
    <t>TC-BF(異)</t>
  </si>
  <si>
    <t>00021300802</t>
  </si>
  <si>
    <t>ＷＢＣ-BF</t>
  </si>
  <si>
    <t>WBC-BF（異種材料）</t>
  </si>
  <si>
    <t>00044003201</t>
  </si>
  <si>
    <t>コメント1</t>
  </si>
  <si>
    <t>00044003202</t>
  </si>
  <si>
    <t>コメント2</t>
  </si>
  <si>
    <t>00044001800</t>
  </si>
  <si>
    <t>フェニ－ルケトン</t>
  </si>
  <si>
    <t>00044001600</t>
  </si>
  <si>
    <t>ベンスジョーンズ蛋白</t>
  </si>
  <si>
    <t>00021303400</t>
  </si>
  <si>
    <t>異種材料　ｱﾙｶﾘﾌｫｽﾌｧﾀｰｾﾞ(ALP)</t>
  </si>
  <si>
    <t>異種材料　乳酸脱水素酵素(LD)</t>
  </si>
  <si>
    <t>移行上皮</t>
  </si>
  <si>
    <t>00044003126</t>
  </si>
  <si>
    <t>可変結果11</t>
  </si>
  <si>
    <t>00044003128</t>
  </si>
  <si>
    <t>可変結果12</t>
  </si>
  <si>
    <t>00044003130</t>
  </si>
  <si>
    <t>可変結果13</t>
  </si>
  <si>
    <t>00044003132</t>
  </si>
  <si>
    <t>可変結果14</t>
  </si>
  <si>
    <t>00044003134</t>
  </si>
  <si>
    <t>可変結果15</t>
  </si>
  <si>
    <t>00044003136</t>
  </si>
  <si>
    <t>可変結果16</t>
  </si>
  <si>
    <t>00044003138</t>
  </si>
  <si>
    <t>可変結果17</t>
  </si>
  <si>
    <t>00044003125</t>
  </si>
  <si>
    <t>可変成分名11</t>
  </si>
  <si>
    <t>00044003127</t>
  </si>
  <si>
    <t>可変成分名12</t>
  </si>
  <si>
    <t>00044003129</t>
  </si>
  <si>
    <t>可変成分名13</t>
  </si>
  <si>
    <t>00044003131</t>
  </si>
  <si>
    <t>可変成分名14</t>
  </si>
  <si>
    <t>00044003133</t>
  </si>
  <si>
    <t>可変成分名15</t>
  </si>
  <si>
    <t>00044003135</t>
  </si>
  <si>
    <t>可変成分名16</t>
  </si>
  <si>
    <t>00044003137</t>
  </si>
  <si>
    <t>可変成分名17</t>
  </si>
  <si>
    <t>00021300905</t>
  </si>
  <si>
    <t>形質細胞数</t>
  </si>
  <si>
    <t>00021302505</t>
  </si>
  <si>
    <t>00021300910</t>
  </si>
  <si>
    <t>好酸球#</t>
  </si>
  <si>
    <t>00021302510</t>
  </si>
  <si>
    <t>00021302512</t>
  </si>
  <si>
    <t>00021300912</t>
  </si>
  <si>
    <t>好酸球%</t>
  </si>
  <si>
    <t>好酸球％(ｷｶｲ)</t>
  </si>
  <si>
    <t>好酸球数(ｷｶｲ）</t>
  </si>
  <si>
    <t>00021300911</t>
  </si>
  <si>
    <t>好中球#</t>
  </si>
  <si>
    <t>00021302511</t>
  </si>
  <si>
    <t>好中球％</t>
  </si>
  <si>
    <t>00021300913</t>
  </si>
  <si>
    <t>好中球%</t>
  </si>
  <si>
    <t>00021302513</t>
  </si>
  <si>
    <t>好中球％（ｷｶｲ)</t>
  </si>
  <si>
    <t>好中球数(ｷｶｲ)</t>
  </si>
  <si>
    <t>00021300900</t>
  </si>
  <si>
    <t>細胞種類</t>
  </si>
  <si>
    <t>00021302500</t>
  </si>
  <si>
    <t>細胞種類（異種材料）</t>
  </si>
  <si>
    <t>00021402200</t>
  </si>
  <si>
    <t>浸透圧蓄尿量</t>
  </si>
  <si>
    <t>00021301501</t>
  </si>
  <si>
    <t>髄液カルシウム（g/l）</t>
  </si>
  <si>
    <t>00021301701</t>
  </si>
  <si>
    <t>髄液マグネシウム（g/l）</t>
  </si>
  <si>
    <t>00021301600</t>
  </si>
  <si>
    <t>髄液無機リン</t>
  </si>
  <si>
    <t>潜血ヘモグロビン</t>
  </si>
  <si>
    <t>潜血定量</t>
  </si>
  <si>
    <t>00021300906</t>
  </si>
  <si>
    <t>繊維芽細胞数</t>
  </si>
  <si>
    <t>00021302506</t>
  </si>
  <si>
    <t>00021300904</t>
  </si>
  <si>
    <t>組織球数</t>
  </si>
  <si>
    <t>00021302504</t>
  </si>
  <si>
    <t>00021300909</t>
  </si>
  <si>
    <t>多核球#</t>
  </si>
  <si>
    <t>多核球＃</t>
  </si>
  <si>
    <t>00021302509</t>
  </si>
  <si>
    <t>多核球%</t>
  </si>
  <si>
    <t>多形核球数(ｷｶｲ)</t>
  </si>
  <si>
    <t>00021300908</t>
  </si>
  <si>
    <t>単核球＃</t>
  </si>
  <si>
    <t>00021302508</t>
  </si>
  <si>
    <t>単核球#</t>
  </si>
  <si>
    <t>単核球数(ｷｶｲ）</t>
  </si>
  <si>
    <t>00048100800</t>
  </si>
  <si>
    <t>虫体名</t>
  </si>
  <si>
    <t>00048100801</t>
  </si>
  <si>
    <t>虫体名１</t>
  </si>
  <si>
    <t>00048100802</t>
  </si>
  <si>
    <t>虫体名２</t>
  </si>
  <si>
    <t>00048100803</t>
  </si>
  <si>
    <t>虫体名３</t>
  </si>
  <si>
    <t>00048100600</t>
  </si>
  <si>
    <t>虫卵集卵法</t>
  </si>
  <si>
    <t>00048100500</t>
  </si>
  <si>
    <t>虫卵直接法</t>
  </si>
  <si>
    <t>00048100700</t>
  </si>
  <si>
    <t>虫卵名</t>
  </si>
  <si>
    <t>00048100701</t>
  </si>
  <si>
    <t>虫卵名１</t>
  </si>
  <si>
    <t>00048100702</t>
  </si>
  <si>
    <t>虫卵名２</t>
  </si>
  <si>
    <t>00048100703</t>
  </si>
  <si>
    <t>虫卵名３</t>
  </si>
  <si>
    <t>00048100704</t>
  </si>
  <si>
    <t>虫卵名４</t>
  </si>
  <si>
    <t>00021300903</t>
  </si>
  <si>
    <t>内皮細胞数</t>
  </si>
  <si>
    <t>00021302503</t>
  </si>
  <si>
    <t>00044002000</t>
  </si>
  <si>
    <t>尿ヘモジデリン</t>
  </si>
  <si>
    <t>白血球数(ｷｶｲ)</t>
  </si>
  <si>
    <t>白血球数（異種）</t>
  </si>
  <si>
    <t>00083071000</t>
  </si>
  <si>
    <t>糞便消化状態</t>
  </si>
  <si>
    <t>00048101100</t>
  </si>
  <si>
    <t>便採取日</t>
  </si>
  <si>
    <t>00021300907</t>
  </si>
  <si>
    <t>要細胞診</t>
  </si>
  <si>
    <t>00021302507</t>
  </si>
  <si>
    <t>00048100900</t>
  </si>
  <si>
    <t>蟯虫卵</t>
  </si>
  <si>
    <t>00082220800</t>
  </si>
  <si>
    <t>Ｂ群溶連菌培養型別</t>
  </si>
  <si>
    <t>00082031700</t>
  </si>
  <si>
    <t>EBV　抗VCA-IgA</t>
  </si>
  <si>
    <t>EBV,CMV</t>
  </si>
  <si>
    <t>GAPDH,TBP</t>
  </si>
  <si>
    <t>00082610100</t>
  </si>
  <si>
    <t>HBV遺伝子型</t>
  </si>
  <si>
    <t>00081536900</t>
  </si>
  <si>
    <t>ＨＣＶＲＮＡモニターゲノタイプ</t>
  </si>
  <si>
    <t>00081018400</t>
  </si>
  <si>
    <t>ＨＣＶグルーピング</t>
  </si>
  <si>
    <t>00082648700</t>
  </si>
  <si>
    <t>HPVジェノタイプ判定</t>
  </si>
  <si>
    <t>HSV-1,VZV</t>
  </si>
  <si>
    <t>HSV-2,HHV-6</t>
  </si>
  <si>
    <t>HTLV-1,梅毒菌</t>
  </si>
  <si>
    <t>00082682800</t>
  </si>
  <si>
    <t>ＨＴＬＶ－１抗体</t>
  </si>
  <si>
    <t>00082682801</t>
  </si>
  <si>
    <t>ＨＴＷＢ１９</t>
  </si>
  <si>
    <t>00082682802</t>
  </si>
  <si>
    <t>ＨＴＷＢ２４</t>
  </si>
  <si>
    <t>00082682804</t>
  </si>
  <si>
    <t>ＨＴＷＢ４６</t>
  </si>
  <si>
    <t>00082682803</t>
  </si>
  <si>
    <t>ＨＴＷＢ５３</t>
  </si>
  <si>
    <t>00010123301</t>
  </si>
  <si>
    <t>ICT指示ｺﾛﾅ抗原定性</t>
  </si>
  <si>
    <t>00082021901</t>
  </si>
  <si>
    <t>00082025300</t>
  </si>
  <si>
    <t>ＲＳウイルス抗体</t>
  </si>
  <si>
    <t>00082064700</t>
  </si>
  <si>
    <t>アデノウイルス７（NT）</t>
  </si>
  <si>
    <t>00010123401</t>
  </si>
  <si>
    <t>インフルエンザA定性</t>
  </si>
  <si>
    <t>00010123501</t>
  </si>
  <si>
    <t>インフルエンザB定性</t>
  </si>
  <si>
    <t>00083034300</t>
  </si>
  <si>
    <t>エコー7型 （HI）</t>
  </si>
  <si>
    <t>00081775000</t>
  </si>
  <si>
    <t>ｸﾗﾐｼﾞｱ・ﾄﾗｺﾏﾃｨｽ抗体IgG・A</t>
  </si>
  <si>
    <t>00082665200</t>
  </si>
  <si>
    <t>ｸﾗﾐｼﾞｱ・ﾆｭｰﾓﾆｴIG</t>
  </si>
  <si>
    <t>00082258700</t>
  </si>
  <si>
    <t>クラミジアトラコマティスＩｇＭ</t>
  </si>
  <si>
    <t>00082258200</t>
  </si>
  <si>
    <t>クラミジア同定DNA（初尿用）</t>
  </si>
  <si>
    <t>000013</t>
  </si>
  <si>
    <t>初尿</t>
  </si>
  <si>
    <t>00083040300</t>
  </si>
  <si>
    <t>ｺｸｻｯｷｰA16型抗体価（NT）</t>
  </si>
  <si>
    <t>00083040400</t>
  </si>
  <si>
    <t>ｺｸｻｯｷｰB1型（CF)</t>
  </si>
  <si>
    <t>00083040500</t>
  </si>
  <si>
    <t>ｺｸｻｯｷｰB2型（CF)</t>
  </si>
  <si>
    <t>00083040600</t>
  </si>
  <si>
    <t>ｺｸｻｯｷｰB3型（CF)</t>
  </si>
  <si>
    <t>00083040700</t>
  </si>
  <si>
    <t>ｺｸｻｯｷｰB4型（CF)</t>
  </si>
  <si>
    <t>00083040800</t>
  </si>
  <si>
    <t>ｺｸｻｯｷｰB5型（CF)</t>
  </si>
  <si>
    <t>00083040900</t>
  </si>
  <si>
    <t>ｺｸｻｯｷｰB6型（CF)</t>
  </si>
  <si>
    <t>00084003000</t>
  </si>
  <si>
    <t>サイトメガロウイルス核酸定量</t>
  </si>
  <si>
    <t>00082026202</t>
  </si>
  <si>
    <t>ｼﾞｬｶﾞｰ 2ME 血清</t>
  </si>
  <si>
    <t>00082026201</t>
  </si>
  <si>
    <t>ｼﾞｬｶﾞｰ　血清</t>
  </si>
  <si>
    <t>00082070600</t>
  </si>
  <si>
    <t>ツツガムシ抗体ＩｇＧカープ</t>
  </si>
  <si>
    <t>00082070400</t>
  </si>
  <si>
    <t>ツツガムシ抗体ＩｇＧカトー</t>
  </si>
  <si>
    <t>00082070200</t>
  </si>
  <si>
    <t>ツツガムシ抗体ＩｇＧギリアム</t>
  </si>
  <si>
    <t>00082070700</t>
  </si>
  <si>
    <t>ツツガムシ抗体ＩｇＭカープ</t>
  </si>
  <si>
    <t>00082070500</t>
  </si>
  <si>
    <t>ツツガムシ抗体ＩｇＭカトー</t>
  </si>
  <si>
    <t>00082070300</t>
  </si>
  <si>
    <t>ツツガムシ抗体ＩｇＭギリアム</t>
  </si>
  <si>
    <t>00082028300</t>
  </si>
  <si>
    <t>ﾊﾟﾗｲﾝﾌﾙｴﾝｻﾞ1（HI)</t>
  </si>
  <si>
    <t>00082028600</t>
  </si>
  <si>
    <t>ﾊﾟﾗｲﾝﾌﾙｴﾝｻﾞ2（HI）</t>
  </si>
  <si>
    <t>00082028900</t>
  </si>
  <si>
    <t>ﾊﾟﾗｲﾝﾌﾙｴﾝｻﾞ3（HI）</t>
  </si>
  <si>
    <t>00082280000</t>
  </si>
  <si>
    <t>ヒトパピローマウイルスDNA</t>
  </si>
  <si>
    <t>00012206600</t>
  </si>
  <si>
    <t>ムンプスIgM</t>
  </si>
  <si>
    <t>00084001100</t>
  </si>
  <si>
    <t>眼ウイルスPCR</t>
  </si>
  <si>
    <t>00082648702</t>
  </si>
  <si>
    <t>検出型</t>
  </si>
  <si>
    <t>00082648703</t>
  </si>
  <si>
    <t>00082648704</t>
  </si>
  <si>
    <t>00082648705</t>
  </si>
  <si>
    <t>00082648706</t>
  </si>
  <si>
    <t>00082021900</t>
  </si>
  <si>
    <t>抗アニサキスIgG・A抗体</t>
  </si>
  <si>
    <t>00082618500</t>
  </si>
  <si>
    <t>抗ヘリコバクターピロリＩｇＧ</t>
  </si>
  <si>
    <t>00083043300</t>
  </si>
  <si>
    <t>上皮細胞水痘ｳｲﾙｽ抗原</t>
  </si>
  <si>
    <t>00082022600</t>
  </si>
  <si>
    <t>水痘.帯状ﾍﾙﾍﾟｽ(CF)</t>
  </si>
  <si>
    <t>00010122902</t>
  </si>
  <si>
    <t>00010123302</t>
  </si>
  <si>
    <t>00082022300</t>
  </si>
  <si>
    <t>単純ヘルペス(CF)</t>
  </si>
  <si>
    <t>00083035200</t>
  </si>
  <si>
    <t>単純ヘルペス１型（NT）</t>
  </si>
  <si>
    <t>00083036400</t>
  </si>
  <si>
    <t>単純ﾍﾙﾍﾟｽ2型（NT）</t>
  </si>
  <si>
    <t>00083367600</t>
  </si>
  <si>
    <t>単純ﾍﾙﾍﾟｽ特異抗原</t>
  </si>
  <si>
    <t>00082026200</t>
  </si>
  <si>
    <t>日本脳炎（HI）</t>
  </si>
  <si>
    <t>濃厚接触職員用コロナ抗原定性</t>
  </si>
  <si>
    <t>濃厚接触職員用コロナ抗原定量</t>
  </si>
  <si>
    <t>00082021902</t>
  </si>
  <si>
    <t>00082648701</t>
  </si>
  <si>
    <t>00081273400</t>
  </si>
  <si>
    <t>便中ヘリコバクター・ピロリ抗原</t>
  </si>
  <si>
    <t>00082029300</t>
  </si>
  <si>
    <t>麻疹（NT)</t>
  </si>
  <si>
    <t>00082026500</t>
  </si>
  <si>
    <t>麻疹ｳｲﾙｽ（HI)</t>
  </si>
  <si>
    <t>00082265500</t>
  </si>
  <si>
    <t>淋菌同定DNA（ぬぐい液）</t>
  </si>
  <si>
    <t>00082265600</t>
  </si>
  <si>
    <t>淋菌同定DNA（初尿用）</t>
  </si>
  <si>
    <t>00010502031</t>
  </si>
  <si>
    <t>00010502027</t>
  </si>
  <si>
    <t>00010502030</t>
  </si>
  <si>
    <t>00010502029</t>
  </si>
  <si>
    <t>00010502028</t>
  </si>
  <si>
    <t>00084000200</t>
  </si>
  <si>
    <t>ADAMTS13活性</t>
  </si>
  <si>
    <t>00010700300</t>
  </si>
  <si>
    <t>ADP</t>
  </si>
  <si>
    <t>00010700301</t>
  </si>
  <si>
    <t>ADP 1.0uM</t>
  </si>
  <si>
    <t>00010700302</t>
  </si>
  <si>
    <t>ADP 3.0uM</t>
  </si>
  <si>
    <t>ＡＤＰ１</t>
  </si>
  <si>
    <t>ＡＤＰ２</t>
  </si>
  <si>
    <t>00082519800</t>
  </si>
  <si>
    <t>C1ｲﾝｱｸﾁﾍﾞｰﾀ活性</t>
  </si>
  <si>
    <t>00010700401</t>
  </si>
  <si>
    <t>Col 0.5ug</t>
  </si>
  <si>
    <t>00010700402</t>
  </si>
  <si>
    <t>Col 2.0ug</t>
  </si>
  <si>
    <t>Col 2ug</t>
  </si>
  <si>
    <t>00082645601</t>
  </si>
  <si>
    <t>HIT抗体価</t>
  </si>
  <si>
    <t>00010502006</t>
  </si>
  <si>
    <t>N:B</t>
  </si>
  <si>
    <t>00010502019</t>
  </si>
  <si>
    <t>00010502032</t>
  </si>
  <si>
    <t>00010502008</t>
  </si>
  <si>
    <t>NHP：患者血漿 1時間</t>
  </si>
  <si>
    <t>00010502021</t>
  </si>
  <si>
    <t>00010502034</t>
  </si>
  <si>
    <t>00010502007</t>
  </si>
  <si>
    <t>NHP：緩衝液　1時間</t>
  </si>
  <si>
    <t>00010502020</t>
  </si>
  <si>
    <t>00010502033</t>
  </si>
  <si>
    <t>00010700501</t>
  </si>
  <si>
    <t>Ris 1.25mg</t>
  </si>
  <si>
    <t>00010700502</t>
  </si>
  <si>
    <t>Ris 1.50mg</t>
  </si>
  <si>
    <t>00010502038</t>
  </si>
  <si>
    <t>00010502000</t>
  </si>
  <si>
    <t>クロスミキシング試験</t>
  </si>
  <si>
    <t>00010502013</t>
  </si>
  <si>
    <t>00010502026</t>
  </si>
  <si>
    <t>00010700400</t>
  </si>
  <si>
    <t>コラーゲン</t>
  </si>
  <si>
    <t>00010502037</t>
  </si>
  <si>
    <t>トロンボモジュリン</t>
  </si>
  <si>
    <t>00010500201</t>
  </si>
  <si>
    <t>ﾍﾊﾟﾌﾟﾗｽﾁﾝﾃｽﾄ　％</t>
  </si>
  <si>
    <t>00010500202</t>
  </si>
  <si>
    <t>ﾍﾊﾟﾌﾟﾗｽﾁﾝﾃｽﾄ　秒</t>
  </si>
  <si>
    <t>00010700500</t>
  </si>
  <si>
    <t>リストセチン</t>
  </si>
  <si>
    <t>00082213900</t>
  </si>
  <si>
    <t>ﾙｰﾌﾟｽｱﾝﾁｺｱｸﾞﾗﾝﾄ（ﾘﾝ脂質中和法）</t>
  </si>
  <si>
    <t>00010500605</t>
  </si>
  <si>
    <t>旧：活性化部分ﾄﾛﾝﾎﾞﾌﾟﾗｽﾁﾝ時間</t>
  </si>
  <si>
    <t>00010500609</t>
  </si>
  <si>
    <t>旧：活性化部分ﾄﾛﾝﾎﾞﾌﾟﾗｽﾁﾝ時間 比</t>
  </si>
  <si>
    <t>00010500607</t>
  </si>
  <si>
    <t>旧：活性化部分ﾄﾛﾝﾎﾞﾌﾟﾗｽﾁﾝ時間 秒</t>
  </si>
  <si>
    <t>00010500606</t>
  </si>
  <si>
    <t>旧：活性化部分ﾄﾛﾝﾎﾞﾌﾟﾗｽﾁﾝ時間%</t>
  </si>
  <si>
    <t>00010500608</t>
  </si>
  <si>
    <t>旧活性化部分ﾄﾛﾝﾎﾞﾌﾟﾗｽﾁﾝ時間対照</t>
  </si>
  <si>
    <t>00010701200</t>
  </si>
  <si>
    <t>血小板凝集能画像</t>
  </si>
  <si>
    <t>00082645600</t>
  </si>
  <si>
    <t>血小板第4因子・ﾍﾊﾟﾘﾝ複合体抗体</t>
  </si>
  <si>
    <t>00010502035</t>
  </si>
  <si>
    <t>00010700100</t>
  </si>
  <si>
    <t>出血時間</t>
  </si>
  <si>
    <t>000021</t>
  </si>
  <si>
    <t>毛細管血</t>
  </si>
  <si>
    <t>00010502036</t>
  </si>
  <si>
    <t>00084000900</t>
  </si>
  <si>
    <t>第IX因子活性合成基質法</t>
  </si>
  <si>
    <t>00010701100</t>
  </si>
  <si>
    <t>調整血小板数</t>
  </si>
  <si>
    <t>00082645602</t>
  </si>
  <si>
    <t>00010500200</t>
  </si>
  <si>
    <t>複合凝固因子(HPT)</t>
  </si>
  <si>
    <t>00010700200</t>
  </si>
  <si>
    <t>毛細血管抵抗試験</t>
  </si>
  <si>
    <t>00010403044</t>
  </si>
  <si>
    <t>blastⅢ</t>
  </si>
  <si>
    <t>00010403048</t>
  </si>
  <si>
    <t>Displasia E</t>
  </si>
  <si>
    <t>00010403053</t>
  </si>
  <si>
    <t>Displasia E%</t>
  </si>
  <si>
    <t>00010403047</t>
  </si>
  <si>
    <t>Displasia G</t>
  </si>
  <si>
    <t>00010403052</t>
  </si>
  <si>
    <t>Displasia G%</t>
  </si>
  <si>
    <t>00010403049</t>
  </si>
  <si>
    <t>Displasia M</t>
  </si>
  <si>
    <t>00010403054</t>
  </si>
  <si>
    <t>Displasia M%</t>
  </si>
  <si>
    <t>00010403050</t>
  </si>
  <si>
    <t>PASposi%</t>
  </si>
  <si>
    <t>00010403045</t>
  </si>
  <si>
    <t>PAS陽性赤芽球</t>
  </si>
  <si>
    <t>00010403046</t>
  </si>
  <si>
    <t>sidero blast</t>
  </si>
  <si>
    <t>00010403051</t>
  </si>
  <si>
    <t>sidero blast%</t>
  </si>
  <si>
    <t>00010401814</t>
  </si>
  <si>
    <t>コメント</t>
  </si>
  <si>
    <t>00010401815</t>
  </si>
  <si>
    <t>00010401816</t>
  </si>
  <si>
    <t>00010401817</t>
  </si>
  <si>
    <t>00010401818</t>
  </si>
  <si>
    <t>00010401819</t>
  </si>
  <si>
    <t>00010401820</t>
  </si>
  <si>
    <t>00010401821</t>
  </si>
  <si>
    <t>00010403002</t>
  </si>
  <si>
    <t>巨核球数</t>
  </si>
  <si>
    <t>00010401827</t>
  </si>
  <si>
    <t>血液像画像</t>
  </si>
  <si>
    <t>00010403016</t>
  </si>
  <si>
    <t>好酸性前骨髄球</t>
  </si>
  <si>
    <t>00010403600</t>
  </si>
  <si>
    <t>骨髄ｴｽﾃﾗｰｾﾞ2重染色</t>
  </si>
  <si>
    <t>00010403200</t>
  </si>
  <si>
    <t>骨髄ﾊﾟｽ染色</t>
  </si>
  <si>
    <t>00010403100</t>
  </si>
  <si>
    <t>骨髄ﾍﾟﾙｵｷｼﾀﾞｰｾﾞ染色</t>
  </si>
  <si>
    <t>00010403000</t>
  </si>
  <si>
    <t>骨髄像</t>
  </si>
  <si>
    <t>00010403400</t>
  </si>
  <si>
    <t>骨髄鉄染色</t>
  </si>
  <si>
    <t>00010403034</t>
  </si>
  <si>
    <t>細網細胞</t>
  </si>
  <si>
    <t>00010403028</t>
  </si>
  <si>
    <t>単球様細胞</t>
  </si>
  <si>
    <t>00010409100</t>
  </si>
  <si>
    <t>追加画像</t>
  </si>
  <si>
    <t>00010403036</t>
  </si>
  <si>
    <t>肥満細胞</t>
  </si>
  <si>
    <t>00010403027</t>
  </si>
  <si>
    <t>病的リンパ球系細胞</t>
  </si>
  <si>
    <t>00010403038</t>
  </si>
  <si>
    <t>不明細胞</t>
  </si>
  <si>
    <t>00010402700</t>
  </si>
  <si>
    <t>末梢血ｴｽﾃﾗｰｾﾞ2重染色</t>
  </si>
  <si>
    <t>00010402200</t>
  </si>
  <si>
    <t>末梢血ﾍﾟﾙｵｷｼﾀﾞｰｾﾞ染色</t>
  </si>
  <si>
    <t>00010402500</t>
  </si>
  <si>
    <t>末梢血鉄染色</t>
  </si>
  <si>
    <t>00010402400</t>
  </si>
  <si>
    <t>末梢好中球ｱﾙｶﾘﾌｫｽﾌｧﾀｰｾﾞ染色</t>
  </si>
  <si>
    <t>00010406127</t>
  </si>
  <si>
    <t>ＣＤ</t>
  </si>
  <si>
    <t>00010406128</t>
  </si>
  <si>
    <t>00010406131</t>
  </si>
  <si>
    <t>CD138</t>
  </si>
  <si>
    <t>00010406156</t>
  </si>
  <si>
    <t>CD27</t>
  </si>
  <si>
    <t>00010406138</t>
  </si>
  <si>
    <t>CD49e</t>
  </si>
  <si>
    <t>00010406801</t>
  </si>
  <si>
    <t>CD55</t>
  </si>
  <si>
    <t>00010406800</t>
  </si>
  <si>
    <t>CD55/CD59</t>
  </si>
  <si>
    <t>00010406802</t>
  </si>
  <si>
    <t>CD59</t>
  </si>
  <si>
    <t>00010406157</t>
  </si>
  <si>
    <t>CD81</t>
  </si>
  <si>
    <t>00010406140</t>
  </si>
  <si>
    <t>Cy K鎖</t>
  </si>
  <si>
    <t>00010406141</t>
  </si>
  <si>
    <t>Cy L鎖</t>
  </si>
  <si>
    <t>00010406124</t>
  </si>
  <si>
    <t>CyCD22</t>
  </si>
  <si>
    <t>00010406123</t>
  </si>
  <si>
    <t>CyCD3</t>
  </si>
  <si>
    <t>00010406125</t>
  </si>
  <si>
    <t>CyCD79a</t>
  </si>
  <si>
    <t>00010406122</t>
  </si>
  <si>
    <t>CyMPO</t>
  </si>
  <si>
    <t>00010408200</t>
  </si>
  <si>
    <t>FCM画像４</t>
  </si>
  <si>
    <t>00010408300</t>
  </si>
  <si>
    <t>FCM画像５</t>
  </si>
  <si>
    <t>00010408400</t>
  </si>
  <si>
    <t>FCM画像６</t>
  </si>
  <si>
    <t>00010406139</t>
  </si>
  <si>
    <t>MPC-1</t>
  </si>
  <si>
    <t>00010406803</t>
  </si>
  <si>
    <t>PNH画像</t>
  </si>
  <si>
    <t>PNH画像1</t>
  </si>
  <si>
    <t>00010406900</t>
  </si>
  <si>
    <t>PNH画像2</t>
  </si>
  <si>
    <t>00010406126</t>
  </si>
  <si>
    <t>TdT</t>
  </si>
  <si>
    <t>00010406155</t>
  </si>
  <si>
    <t>VS38ｃ</t>
  </si>
  <si>
    <t>000105</t>
  </si>
  <si>
    <t>指定材料</t>
  </si>
  <si>
    <t>00084003700</t>
  </si>
  <si>
    <t>ﾏﾛｰﾌﾟﾗｽﾞﾏ10c</t>
  </si>
  <si>
    <t>00010406100</t>
  </si>
  <si>
    <t>ﾘﾝﾊﾟ腫白血病解析</t>
  </si>
  <si>
    <t>00084003704</t>
  </si>
  <si>
    <t>形質細胞κ/λ</t>
  </si>
  <si>
    <t>00084003702</t>
  </si>
  <si>
    <t>形質細胞比率</t>
  </si>
  <si>
    <t>00084003703</t>
  </si>
  <si>
    <t>骨髄腫細胞比率</t>
  </si>
  <si>
    <t>00084003701</t>
  </si>
  <si>
    <t>総細胞数</t>
  </si>
  <si>
    <t>00010406300</t>
  </si>
  <si>
    <t>造血幹細胞</t>
  </si>
  <si>
    <t>00010406307</t>
  </si>
  <si>
    <t>保存バッグ数</t>
  </si>
  <si>
    <t>00082642500</t>
  </si>
  <si>
    <t>ＡＦＰ－Ｌ３分画</t>
  </si>
  <si>
    <t>00082258100</t>
  </si>
  <si>
    <t>PSA-ACT</t>
  </si>
  <si>
    <t>00081521600</t>
  </si>
  <si>
    <t>ＴＰＡ</t>
  </si>
  <si>
    <t>00083852300</t>
  </si>
  <si>
    <t>00084003100</t>
  </si>
  <si>
    <t>ヒト精巣上体蛋白（HE4）</t>
  </si>
  <si>
    <t>00082005200</t>
  </si>
  <si>
    <t>ヒト胎盤性ラクトーゲン(HPL)</t>
  </si>
  <si>
    <t>00084000700</t>
  </si>
  <si>
    <t>可溶性メソテリン関連ペプチド</t>
  </si>
  <si>
    <t>00082216500</t>
  </si>
  <si>
    <t>肝細胞増殖因子（HGF)</t>
  </si>
  <si>
    <t>00084003200</t>
  </si>
  <si>
    <t>血清HER2タンパク</t>
  </si>
  <si>
    <t>00052</t>
  </si>
  <si>
    <t>00083518602</t>
  </si>
  <si>
    <t>00082019401</t>
  </si>
  <si>
    <t>ＡＬＰ１</t>
  </si>
  <si>
    <t>00082019404</t>
  </si>
  <si>
    <t>ALP２＋ALP３</t>
  </si>
  <si>
    <t>00082019405</t>
  </si>
  <si>
    <t>ALP３＋ALP４</t>
  </si>
  <si>
    <t>00082019406</t>
  </si>
  <si>
    <t>ＡＬＰ５</t>
  </si>
  <si>
    <t>00082019400</t>
  </si>
  <si>
    <t>ＡＬＰアイソザイム</t>
  </si>
  <si>
    <t>ＡＬＰアイソザイム（IFCC）</t>
  </si>
  <si>
    <t>00082019306</t>
  </si>
  <si>
    <t>ＢＡＮＤ</t>
  </si>
  <si>
    <t>00082019407</t>
  </si>
  <si>
    <t>00082019804</t>
  </si>
  <si>
    <t>00082820305</t>
  </si>
  <si>
    <t>00082019801</t>
  </si>
  <si>
    <t>CK-BB</t>
  </si>
  <si>
    <t>00082019802</t>
  </si>
  <si>
    <t>CK-MB</t>
  </si>
  <si>
    <t>00082019803</t>
  </si>
  <si>
    <t>CK-MM</t>
  </si>
  <si>
    <t>00082019800</t>
  </si>
  <si>
    <t>CKアイソザイム</t>
  </si>
  <si>
    <t>FGF23</t>
  </si>
  <si>
    <t>00081291742</t>
  </si>
  <si>
    <t>00082820301</t>
  </si>
  <si>
    <t>ＨＤＬ</t>
  </si>
  <si>
    <t>00082019300</t>
  </si>
  <si>
    <t>LDHｱｲｿｻﾞｲﾑ</t>
  </si>
  <si>
    <t>00082820302</t>
  </si>
  <si>
    <t>ＬＤＬ</t>
  </si>
  <si>
    <t>00082820303</t>
  </si>
  <si>
    <t>ＭＩＤＢＡＮＤ</t>
  </si>
  <si>
    <t>00081571812</t>
  </si>
  <si>
    <t>Ｐ／Ｓ比</t>
  </si>
  <si>
    <t>00081571912</t>
  </si>
  <si>
    <t>00081571801</t>
  </si>
  <si>
    <t>Ｐ－１</t>
  </si>
  <si>
    <t>00081571901</t>
  </si>
  <si>
    <t>00081571802</t>
  </si>
  <si>
    <t>Ｐ－２</t>
  </si>
  <si>
    <t>00081571902</t>
  </si>
  <si>
    <t>00081571804</t>
  </si>
  <si>
    <t>Ｐ－３</t>
  </si>
  <si>
    <t>00081571904</t>
  </si>
  <si>
    <t>00081571806</t>
  </si>
  <si>
    <t>Ｐ－４</t>
  </si>
  <si>
    <t>00081571906</t>
  </si>
  <si>
    <t>00081571808</t>
  </si>
  <si>
    <t>Ｐ－５</t>
  </si>
  <si>
    <t>00081571908</t>
  </si>
  <si>
    <t>00081571810</t>
  </si>
  <si>
    <t>Ｐ型</t>
  </si>
  <si>
    <t>00081571910</t>
  </si>
  <si>
    <t>00081571803</t>
  </si>
  <si>
    <t>Ｓ－１</t>
  </si>
  <si>
    <t>00081571903</t>
  </si>
  <si>
    <t>00081571805</t>
  </si>
  <si>
    <t>Ｓ－２</t>
  </si>
  <si>
    <t>00081571905</t>
  </si>
  <si>
    <t>00081571807</t>
  </si>
  <si>
    <t>Ｓ－３</t>
  </si>
  <si>
    <t>00081571907</t>
  </si>
  <si>
    <t>00081571809</t>
  </si>
  <si>
    <t>Ｓ－４</t>
  </si>
  <si>
    <t>00081571909</t>
  </si>
  <si>
    <t>00081571811</t>
  </si>
  <si>
    <t>Ｓ型</t>
  </si>
  <si>
    <t>00081571911</t>
  </si>
  <si>
    <t>00082820304</t>
  </si>
  <si>
    <t>ＶＬＤＬ</t>
  </si>
  <si>
    <t>00083518601</t>
  </si>
  <si>
    <t>00083518603</t>
  </si>
  <si>
    <t>ｱｾﾄ酢酸/3ﾊｲﾄﾞﾛｷｼ酪酸比</t>
  </si>
  <si>
    <t>00081035800</t>
  </si>
  <si>
    <t>アミノ酸分画（血漿）</t>
  </si>
  <si>
    <t>00081291700</t>
  </si>
  <si>
    <t>アミノ酸分画（尿）</t>
  </si>
  <si>
    <t>00081571800</t>
  </si>
  <si>
    <t>ｱﾐﾗｰｾﾞｱｲｿｻﾞｲﾑ（泳動法）</t>
  </si>
  <si>
    <t>ｱﾙｶﾘﾌｫｽﾌｧﾀｰｾﾞ(ALP)(JFCC)換算</t>
  </si>
  <si>
    <t>イオン化カルシウム（mEq/L)</t>
  </si>
  <si>
    <t>00084000100</t>
  </si>
  <si>
    <t>カルニチン</t>
  </si>
  <si>
    <t>00083310200</t>
  </si>
  <si>
    <t>クレアチン・尿</t>
  </si>
  <si>
    <t>00083518600</t>
  </si>
  <si>
    <t>ケトン体・動脈血</t>
  </si>
  <si>
    <t>00082212900</t>
  </si>
  <si>
    <t>ヒアルロン酸（胸水）</t>
  </si>
  <si>
    <t>000042</t>
  </si>
  <si>
    <t>胸水</t>
  </si>
  <si>
    <t>00083086900</t>
  </si>
  <si>
    <t>00082820300</t>
  </si>
  <si>
    <t>ﾘﾎﾟ蛋白分画精密</t>
  </si>
  <si>
    <t>00083004200</t>
  </si>
  <si>
    <t>リン脂質</t>
  </si>
  <si>
    <t>00081351100</t>
  </si>
  <si>
    <t>ﾚﾑﾅﾝﾄ様ﾘﾎﾟ蛋白ｺﾚｽﾃﾛｰﾙ(RLP-C)</t>
  </si>
  <si>
    <t>00081571813</t>
  </si>
  <si>
    <t>00081571913</t>
  </si>
  <si>
    <t>00082019805</t>
  </si>
  <si>
    <t>00082820306</t>
  </si>
  <si>
    <t>00013000100</t>
  </si>
  <si>
    <t>血液ガス</t>
  </si>
  <si>
    <t>00013000300</t>
  </si>
  <si>
    <t>血液ガス（静脈）</t>
  </si>
  <si>
    <t>00082651000</t>
  </si>
  <si>
    <t>蛋白分画</t>
  </si>
  <si>
    <t>00081571900</t>
  </si>
  <si>
    <t>尿ｱﾐﾗｰｾﾞｱｲｿｻﾞｲﾑ（泳動法）</t>
  </si>
  <si>
    <t>00084001700</t>
  </si>
  <si>
    <t>尿中シュウ酸</t>
  </si>
  <si>
    <t>00082042100</t>
  </si>
  <si>
    <t>尿中銅（Cu)蓄尿</t>
  </si>
  <si>
    <t>00083004300</t>
  </si>
  <si>
    <t>遊離型ｺﾚｽﾃﾛｰﾙ</t>
  </si>
  <si>
    <t>00012220400</t>
  </si>
  <si>
    <t>EWSR1(22q13)転座</t>
  </si>
  <si>
    <t>00082858400</t>
  </si>
  <si>
    <t>FANCONI貧血（外）</t>
  </si>
  <si>
    <t>00012205800</t>
  </si>
  <si>
    <t>HER2-FISH (乳癌)</t>
  </si>
  <si>
    <t>00081698300</t>
  </si>
  <si>
    <t>ＨＥＲ２-ＦＩＳＨ切片</t>
  </si>
  <si>
    <t>00012220500</t>
  </si>
  <si>
    <t>SYT（18q11.2)転座</t>
  </si>
  <si>
    <t>00012220402</t>
  </si>
  <si>
    <t>00012220502</t>
  </si>
  <si>
    <t>00081698301</t>
  </si>
  <si>
    <t>00082088601</t>
  </si>
  <si>
    <t>00082601901</t>
  </si>
  <si>
    <t>00082602001</t>
  </si>
  <si>
    <t>00082858401</t>
  </si>
  <si>
    <t>00083197901</t>
  </si>
  <si>
    <t>00082088600</t>
  </si>
  <si>
    <t>血液疾患染色体（末血）SRL</t>
  </si>
  <si>
    <t>00083197900</t>
  </si>
  <si>
    <t>血液疾患染色体Gﾊﾞﾝﾄﾞ（末血）BCL</t>
  </si>
  <si>
    <t>血液疾患染色体Gﾊﾞﾝﾄﾞ（末血）LSI</t>
  </si>
  <si>
    <t>00012220401</t>
  </si>
  <si>
    <t>00012220501</t>
  </si>
  <si>
    <t>00082602000</t>
  </si>
  <si>
    <t>染色体SKY（骨髄）</t>
  </si>
  <si>
    <t>00082601900</t>
  </si>
  <si>
    <t>染色体SKY（末血）</t>
  </si>
  <si>
    <t>00094</t>
  </si>
  <si>
    <t>00071028000</t>
  </si>
  <si>
    <t>ＡＣＴＨ</t>
  </si>
  <si>
    <t>00071054000</t>
  </si>
  <si>
    <t>Ｃ－ペプチド</t>
  </si>
  <si>
    <t>00086900100</t>
  </si>
  <si>
    <t>タクロリムス(血内　外)</t>
  </si>
  <si>
    <t>00071015000</t>
  </si>
  <si>
    <t>甲状腺刺激抗体</t>
  </si>
  <si>
    <t>00071055000</t>
  </si>
  <si>
    <t>尿中Ｃ－ペプチド</t>
  </si>
  <si>
    <t>00093012100</t>
  </si>
  <si>
    <t>00071009000</t>
  </si>
  <si>
    <t>遊離Ｔ３</t>
  </si>
  <si>
    <t>00071010000</t>
  </si>
  <si>
    <t>遊離Ｔ４</t>
  </si>
  <si>
    <t>00093</t>
  </si>
  <si>
    <t>00083103800</t>
  </si>
  <si>
    <t>17-ｹﾄｽﾃﾛｲﾄﾞ3分画（尿）</t>
  </si>
  <si>
    <t>00081075304</t>
  </si>
  <si>
    <t>CENTROMERE</t>
  </si>
  <si>
    <t>00083103803</t>
  </si>
  <si>
    <t>ＤＨＥＡ</t>
  </si>
  <si>
    <t>00081075301</t>
  </si>
  <si>
    <t>HOMOGENEOUS</t>
  </si>
  <si>
    <t>00081075303</t>
  </si>
  <si>
    <t>NUCLEOLAR</t>
  </si>
  <si>
    <t>00081075307</t>
  </si>
  <si>
    <t>PCNA型</t>
  </si>
  <si>
    <t>00081075308</t>
  </si>
  <si>
    <t>PCNA様型</t>
  </si>
  <si>
    <t>00081075305</t>
  </si>
  <si>
    <t>PERIPHERAL</t>
  </si>
  <si>
    <t>00081075302</t>
  </si>
  <si>
    <t>SPECKLED</t>
  </si>
  <si>
    <t>00083103801</t>
  </si>
  <si>
    <t>00083103802</t>
  </si>
  <si>
    <t>00081075311</t>
  </si>
  <si>
    <t>ゴルジ体型</t>
  </si>
  <si>
    <t>00082001500</t>
  </si>
  <si>
    <t>サイロキシン結合グロブリン(TBG)</t>
  </si>
  <si>
    <t>00082254900</t>
  </si>
  <si>
    <t>ﾋﾟﾃｨﾛｽﾎﾟﾘｳﾑ</t>
  </si>
  <si>
    <t>00082522800</t>
  </si>
  <si>
    <t>プロコラーゲン3ペプチド</t>
  </si>
  <si>
    <t>00083162600</t>
  </si>
  <si>
    <t>ﾎﾟﾙﾌｫﾋﾞﾘﾉｰｹﾞﾝ（尿）</t>
  </si>
  <si>
    <t>00082052700</t>
  </si>
  <si>
    <t>リンパ球幼若化試験PWM</t>
  </si>
  <si>
    <t>00081036702</t>
  </si>
  <si>
    <t>00081075306</t>
  </si>
  <si>
    <t>核膜型</t>
  </si>
  <si>
    <t>00081075300</t>
  </si>
  <si>
    <t>抗核抗体</t>
  </si>
  <si>
    <t>00081075309</t>
  </si>
  <si>
    <t>00081036700</t>
  </si>
  <si>
    <t>総17-ﾊｲﾄﾞﾛｷｼｺﾙﾁｺｽﾃﾛｲﾄﾞ（尿）</t>
  </si>
  <si>
    <t>00081036701</t>
  </si>
  <si>
    <t>00081075310</t>
  </si>
  <si>
    <t>紡錘体型</t>
  </si>
  <si>
    <t>00021352200</t>
  </si>
  <si>
    <t>PD注液量</t>
  </si>
  <si>
    <t>00021350600</t>
  </si>
  <si>
    <t>随時PD排液AMY</t>
  </si>
  <si>
    <t>00021350700</t>
  </si>
  <si>
    <t>随時PD排液TG</t>
  </si>
  <si>
    <t>00021352700</t>
  </si>
  <si>
    <t>随時PD排液β2ミクログロブリン</t>
  </si>
  <si>
    <t>00021352300</t>
  </si>
  <si>
    <t>随時PD排液量</t>
  </si>
  <si>
    <t>00021352400</t>
  </si>
  <si>
    <t>蓄PD排液量</t>
  </si>
  <si>
    <t>00021353500</t>
  </si>
  <si>
    <t>尿Ccr</t>
  </si>
  <si>
    <t>00021353800</t>
  </si>
  <si>
    <t>00021354400</t>
  </si>
  <si>
    <t>尿Kt/V（女）</t>
  </si>
  <si>
    <t>00021354100</t>
  </si>
  <si>
    <t>尿Kt/V（男）</t>
  </si>
  <si>
    <t>＊Ｃ－ペプチド（ＣＰＲ）</t>
  </si>
  <si>
    <t>00083104702</t>
  </si>
  <si>
    <t>11-ｵｷｼKGS</t>
  </si>
  <si>
    <t>00083104701</t>
  </si>
  <si>
    <t>11-ﾃﾞｵｷｼKGS</t>
  </si>
  <si>
    <t>00082082800</t>
  </si>
  <si>
    <t>17-KS　7分画</t>
  </si>
  <si>
    <t>00083104700</t>
  </si>
  <si>
    <t>17-ｹﾄｼﾞｪﾆｯｸｽﾃﾛｲﾄﾞ分画(17-KGS2F)</t>
  </si>
  <si>
    <t>00083097301</t>
  </si>
  <si>
    <t>５－HIAA　1日量</t>
  </si>
  <si>
    <t>00083662401</t>
  </si>
  <si>
    <t>5-HIAAクレアチニン補正値</t>
  </si>
  <si>
    <t>00083097302</t>
  </si>
  <si>
    <t>５－HIAA濃度</t>
  </si>
  <si>
    <t>00083662402</t>
  </si>
  <si>
    <t>5-HIAA濃度</t>
  </si>
  <si>
    <t>00083097300</t>
  </si>
  <si>
    <t>5‐ﾊｲﾄﾞﾛｷｼｲﾝﾄﾞｰﾙ酢酸（尿）</t>
  </si>
  <si>
    <t>00081475700</t>
  </si>
  <si>
    <t>Ｔ３</t>
  </si>
  <si>
    <t>00081475600</t>
  </si>
  <si>
    <t>Ｔ４</t>
  </si>
  <si>
    <t>00082620700</t>
  </si>
  <si>
    <t>total P1NP</t>
  </si>
  <si>
    <t>アルドステロン</t>
  </si>
  <si>
    <t>00081332500</t>
  </si>
  <si>
    <t>インスリン抗体</t>
  </si>
  <si>
    <t>00081161300</t>
  </si>
  <si>
    <t>カテコールアミン３分画</t>
  </si>
  <si>
    <t>00083662403</t>
  </si>
  <si>
    <t>00084003400</t>
  </si>
  <si>
    <t>ｺｸﾘﾝ-ﾄﾓﾌﾟﾛﾃｲﾝ(CTP)</t>
  </si>
  <si>
    <t>000091</t>
  </si>
  <si>
    <t>洗浄液</t>
  </si>
  <si>
    <t>00081007700</t>
  </si>
  <si>
    <t>サイクリックＡＭＰ（尿中）</t>
  </si>
  <si>
    <t>00083112900</t>
  </si>
  <si>
    <t>トリプシン</t>
  </si>
  <si>
    <t>00083096202</t>
  </si>
  <si>
    <t>ノルメタネフリン１日量</t>
  </si>
  <si>
    <t>00083096205</t>
  </si>
  <si>
    <t>00083096701</t>
  </si>
  <si>
    <t>バニリルマンデル酸１日量</t>
  </si>
  <si>
    <t>00083096702</t>
  </si>
  <si>
    <t>バニリルマンデル酸濃度</t>
  </si>
  <si>
    <t>00083424600</t>
  </si>
  <si>
    <t>バニルマンデル酸（ｸﾚｱﾁﾆﾝ補正）</t>
  </si>
  <si>
    <t>00083096700</t>
  </si>
  <si>
    <t>ﾊﾞﾆﾙﾏﾝﾃﾞﾙ酸定量（尿）</t>
  </si>
  <si>
    <t>00083096801</t>
  </si>
  <si>
    <t>ホモバニリン酸1日量</t>
  </si>
  <si>
    <t>00083414700</t>
  </si>
  <si>
    <t>ﾎﾓﾊﾞﾆﾘﾝ酸ｸﾚｱﾁﾆﾝ補正</t>
  </si>
  <si>
    <t>00083096800</t>
  </si>
  <si>
    <t>ﾎﾓﾊﾞﾆﾘﾝ酸定量（尿）</t>
  </si>
  <si>
    <t>00083096802</t>
  </si>
  <si>
    <t>00083096201</t>
  </si>
  <si>
    <t>メタネフリン１日量</t>
  </si>
  <si>
    <t>00083096200</t>
  </si>
  <si>
    <t>ﾒﾀﾈﾌﾘﾝ2分画（尿）</t>
  </si>
  <si>
    <t>00083389500</t>
  </si>
  <si>
    <t>ﾒﾀﾈﾌﾘﾝ2分画ｸﾚｱﾁﾆﾝ補正値</t>
  </si>
  <si>
    <t>00083096203</t>
  </si>
  <si>
    <t>メタネフリン総１日量</t>
  </si>
  <si>
    <t>00083096204</t>
  </si>
  <si>
    <t>結合率（参照用）</t>
  </si>
  <si>
    <t>00083099000</t>
  </si>
  <si>
    <t>00084003300</t>
  </si>
  <si>
    <t>抗ﾐｭﾗｰ管ﾎﾙﾓﾝ(AMH)</t>
  </si>
  <si>
    <t>甲状腺刺激抗体（TSAb）</t>
  </si>
  <si>
    <t>00082004700</t>
  </si>
  <si>
    <t>随時尿アルドステロン</t>
  </si>
  <si>
    <t>随時尿アルドステロン（CLEIA）</t>
  </si>
  <si>
    <t>00081007701</t>
  </si>
  <si>
    <t>尿ｃAMP濃度</t>
  </si>
  <si>
    <t>00081007702</t>
  </si>
  <si>
    <t>尿cAMP排泄</t>
  </si>
  <si>
    <t>00081161504</t>
  </si>
  <si>
    <t>尿アドレナリン一日排泄量</t>
  </si>
  <si>
    <t>00081161501</t>
  </si>
  <si>
    <t>尿アドレナリン濃度</t>
  </si>
  <si>
    <t>00082004600</t>
  </si>
  <si>
    <t>尿アルドステロン</t>
  </si>
  <si>
    <t>尿アルドステロン（CLEIA）</t>
  </si>
  <si>
    <t>00081161500</t>
  </si>
  <si>
    <t>尿カテコールアミン３分画</t>
  </si>
  <si>
    <t>00081161506</t>
  </si>
  <si>
    <t>尿ドーパミン一日排泄量</t>
  </si>
  <si>
    <t>00081161503</t>
  </si>
  <si>
    <t>尿ドーパミン濃度</t>
  </si>
  <si>
    <t>00081161505</t>
  </si>
  <si>
    <t>尿ノルアドレナリン一日排泄量</t>
  </si>
  <si>
    <t>00081161502</t>
  </si>
  <si>
    <t>尿ノルアドレナリン濃度</t>
  </si>
  <si>
    <t>00084000500</t>
  </si>
  <si>
    <t>遊離メタネフリン2分画（血中）</t>
  </si>
  <si>
    <t>00094011600</t>
  </si>
  <si>
    <t>ＡＣＴＨ１８０分</t>
  </si>
  <si>
    <t>00094011700</t>
  </si>
  <si>
    <t>ＡＣＴＨ負荷後</t>
  </si>
  <si>
    <t>00094003500</t>
  </si>
  <si>
    <t>Ｃ－ペプチド(尿)１２０分</t>
  </si>
  <si>
    <t>00094003600</t>
  </si>
  <si>
    <t>Ｃ－ペプチド(尿)１８０分</t>
  </si>
  <si>
    <t>00094003200</t>
  </si>
  <si>
    <t>Ｃ－ペプチド(尿)３０分</t>
  </si>
  <si>
    <t>00094003300</t>
  </si>
  <si>
    <t>Ｃ－ペプチド(尿)６０分</t>
  </si>
  <si>
    <t>00094003400</t>
  </si>
  <si>
    <t>Ｃ－ペプチド(尿)９０分</t>
  </si>
  <si>
    <t>00094003700</t>
  </si>
  <si>
    <t>Ｃ－ペプチド(尿)負荷後</t>
  </si>
  <si>
    <t>00094003100</t>
  </si>
  <si>
    <t>Ｃ－ペプチド(尿)負荷前</t>
  </si>
  <si>
    <t>00094002600</t>
  </si>
  <si>
    <t>Ｃ－ペプチド１８０分</t>
  </si>
  <si>
    <t>00094002700</t>
  </si>
  <si>
    <t>Ｃ－ペプチド負荷後</t>
  </si>
  <si>
    <t>00094008600</t>
  </si>
  <si>
    <t>ＦＴ３　１８０分</t>
  </si>
  <si>
    <t>00094008200</t>
  </si>
  <si>
    <t>ＦＴ３　３０分</t>
  </si>
  <si>
    <t>00094008300</t>
  </si>
  <si>
    <t>ＦＴ３　６０分</t>
  </si>
  <si>
    <t>00094008400</t>
  </si>
  <si>
    <t>ＦＴ３　９０分</t>
  </si>
  <si>
    <t>00094008700</t>
  </si>
  <si>
    <t>ＦＴ３負荷後</t>
  </si>
  <si>
    <t>00094009500</t>
  </si>
  <si>
    <t>ＦＴ４　１２０分</t>
  </si>
  <si>
    <t>00094009200</t>
  </si>
  <si>
    <t>ＦＴ４　３０分</t>
  </si>
  <si>
    <t>00094000700</t>
  </si>
  <si>
    <t>ＧＬＵ(NaF)負荷後</t>
  </si>
  <si>
    <t>00021800800</t>
  </si>
  <si>
    <t>ICG</t>
  </si>
  <si>
    <t>00083003400</t>
  </si>
  <si>
    <t>ＩＣＧ</t>
  </si>
  <si>
    <t>00083003600</t>
  </si>
  <si>
    <t>ICG10分停滞率</t>
  </si>
  <si>
    <t>00083003700</t>
  </si>
  <si>
    <t>ICG15分停滞率</t>
  </si>
  <si>
    <t>00083003500</t>
  </si>
  <si>
    <t>ICG5分停滞率</t>
  </si>
  <si>
    <t>00094007600</t>
  </si>
  <si>
    <t>ＴＳＨ１８０分</t>
  </si>
  <si>
    <t>00094007700</t>
  </si>
  <si>
    <t>ＴＳＨ負荷後</t>
  </si>
  <si>
    <t>00094014500</t>
  </si>
  <si>
    <t>アルドステロン１２０分</t>
  </si>
  <si>
    <t>アルドステロン１２０分（CLEIA）</t>
  </si>
  <si>
    <t>00094014600</t>
  </si>
  <si>
    <t>アルドステロン１８０分</t>
  </si>
  <si>
    <t>00094014200</t>
  </si>
  <si>
    <t>アルドステロン３０分</t>
  </si>
  <si>
    <t>アルドステロン６０分</t>
  </si>
  <si>
    <t>アルドステロン９０分</t>
  </si>
  <si>
    <t>00094014700</t>
  </si>
  <si>
    <t>アルドステロン負荷後</t>
  </si>
  <si>
    <t>アルドステロン負荷後（CLEIA）</t>
  </si>
  <si>
    <t>アルドステロン負荷前</t>
  </si>
  <si>
    <t>00081894700</t>
  </si>
  <si>
    <t>ｲﾇﾘﾝ･ｸﾘｱﾗﾝｽ</t>
  </si>
  <si>
    <t>00081895100</t>
  </si>
  <si>
    <t>ｲﾇﾘﾝ･ｸﾘｱﾗﾝｽ②</t>
  </si>
  <si>
    <t>00081895300</t>
  </si>
  <si>
    <t>ｲﾇﾘﾝ･ｸﾘｱﾗﾝｽ③</t>
  </si>
  <si>
    <t>00081895500</t>
  </si>
  <si>
    <t>ｲﾇﾘﾝ･ｸﾘｱﾗﾝｽ④</t>
  </si>
  <si>
    <t>00081896000</t>
  </si>
  <si>
    <t>ｲﾇﾘﾝ･ｸﾘｱﾗﾝｽ検査</t>
  </si>
  <si>
    <t>00094001700</t>
  </si>
  <si>
    <t>インスリン負荷後</t>
  </si>
  <si>
    <t>00094015700</t>
  </si>
  <si>
    <t>コルチゾール負荷後</t>
  </si>
  <si>
    <t>00094010600</t>
  </si>
  <si>
    <t>プロラクチン１８０分</t>
  </si>
  <si>
    <t>00094010700</t>
  </si>
  <si>
    <t>プロラクチン負荷後</t>
  </si>
  <si>
    <t>00081895101</t>
  </si>
  <si>
    <t>血清イヌリン②</t>
  </si>
  <si>
    <t>00081895301</t>
  </si>
  <si>
    <t>血清イヌリン③</t>
  </si>
  <si>
    <t>00081895501</t>
  </si>
  <si>
    <t>血清イヌリン④</t>
  </si>
  <si>
    <t>00081894901</t>
  </si>
  <si>
    <t>血清イヌリン負荷前</t>
  </si>
  <si>
    <t>00081896002</t>
  </si>
  <si>
    <t>00094013500</t>
  </si>
  <si>
    <t>血漿レニン活性(ＰＲＡ)１２０分</t>
  </si>
  <si>
    <t>00094013600</t>
  </si>
  <si>
    <t>血漿レニン活性(ＰＲＡ)１８０分</t>
  </si>
  <si>
    <t>00094013200</t>
  </si>
  <si>
    <t>血漿レニン活性(ＰＲＡ)３０分</t>
  </si>
  <si>
    <t>00094013700</t>
  </si>
  <si>
    <t>血漿レニン活性(ＰＲＡ)負荷後</t>
  </si>
  <si>
    <t>00094012500</t>
  </si>
  <si>
    <t>抗利尿ホルモン１２０分</t>
  </si>
  <si>
    <t>00094012600</t>
  </si>
  <si>
    <t>抗利尿ホルモン１８０分</t>
  </si>
  <si>
    <t>00094012200</t>
  </si>
  <si>
    <t>抗利尿ホルモン３０分</t>
  </si>
  <si>
    <t>00094012300</t>
  </si>
  <si>
    <t>抗利尿ホルモン６０分</t>
  </si>
  <si>
    <t>00094012400</t>
  </si>
  <si>
    <t>抗利尿ホルモン９０分</t>
  </si>
  <si>
    <t>00094012700</t>
  </si>
  <si>
    <t>抗利尿ホルモン負荷後</t>
  </si>
  <si>
    <t>00094012100</t>
  </si>
  <si>
    <t>抗利尿ホルモン負荷前</t>
  </si>
  <si>
    <t>00021506800</t>
  </si>
  <si>
    <t>甲状腺刺激ホルモン⑧</t>
  </si>
  <si>
    <t>00021506900</t>
  </si>
  <si>
    <t>甲状腺刺激ホルモン⑨</t>
  </si>
  <si>
    <t>00081895700</t>
  </si>
  <si>
    <t>採尿時間②</t>
  </si>
  <si>
    <t>000005</t>
  </si>
  <si>
    <t>時間尿</t>
  </si>
  <si>
    <t>00081895800</t>
  </si>
  <si>
    <t>採尿時間③</t>
  </si>
  <si>
    <t>00081895900</t>
  </si>
  <si>
    <t>採尿時間④</t>
  </si>
  <si>
    <t>00081896100</t>
  </si>
  <si>
    <t>採尿時血清ｲﾇﾘﾝ</t>
  </si>
  <si>
    <t>00083003401</t>
  </si>
  <si>
    <t>00094004600</t>
  </si>
  <si>
    <t>成長ホルモン１８０分</t>
  </si>
  <si>
    <t>00094004700</t>
  </si>
  <si>
    <t>成長ホルモン負荷後</t>
  </si>
  <si>
    <t>00081895200</t>
  </si>
  <si>
    <t>尿イヌリン②</t>
  </si>
  <si>
    <t>00081895400</t>
  </si>
  <si>
    <t>尿イヌリン③</t>
  </si>
  <si>
    <t>00081895600</t>
  </si>
  <si>
    <t>尿イヌリン④</t>
  </si>
  <si>
    <t>00081895000</t>
  </si>
  <si>
    <t>尿イヌリン負荷前</t>
  </si>
  <si>
    <t>00081895701</t>
  </si>
  <si>
    <t>尿量②</t>
  </si>
  <si>
    <t>00081895801</t>
  </si>
  <si>
    <t>尿量③</t>
  </si>
  <si>
    <t>00081895901</t>
  </si>
  <si>
    <t>尿量④</t>
  </si>
  <si>
    <t>00081896200</t>
  </si>
  <si>
    <t>負荷後・尿ｲﾇﾘﾝ</t>
  </si>
  <si>
    <t>00081896001</t>
  </si>
  <si>
    <t>平均血清ｲﾇﾘﾝ</t>
  </si>
  <si>
    <t>00083361000</t>
  </si>
  <si>
    <t>1,5ｱﾝﾋﾄﾞﾛｸﾞﾙｼﾄｰﾙ(1,5-AG)</t>
  </si>
  <si>
    <t>00083662400</t>
  </si>
  <si>
    <t>5-ﾊｲﾄﾞﾛｷｼｲﾝﾄﾞｰﾙ酢酸ｸﾚｱﾁﾆﾝ補正</t>
  </si>
  <si>
    <t>Ⅳ型コラーゲン・7S</t>
  </si>
  <si>
    <t>00083006200</t>
  </si>
  <si>
    <t>00082018906</t>
  </si>
  <si>
    <t>00084001413</t>
  </si>
  <si>
    <t>Centromere型</t>
  </si>
  <si>
    <t>ＣｏｎＡ刺激培養</t>
  </si>
  <si>
    <t>ＣｏｎＡ無刺激培養</t>
  </si>
  <si>
    <t>00081716600</t>
  </si>
  <si>
    <t>ＣｏｎＡ幼若化試験</t>
  </si>
  <si>
    <t>00082052702</t>
  </si>
  <si>
    <t>ＣＯＮＴＲＯ</t>
  </si>
  <si>
    <t>00084003601</t>
  </si>
  <si>
    <t>DIRA画像</t>
  </si>
  <si>
    <t>00084001417</t>
  </si>
  <si>
    <t>Granular型</t>
  </si>
  <si>
    <t>00083387401</t>
  </si>
  <si>
    <t>00082612400</t>
  </si>
  <si>
    <t>HLA-A,B（血清型）</t>
  </si>
  <si>
    <t>00082612500</t>
  </si>
  <si>
    <t>HLA-DR（血清型）</t>
  </si>
  <si>
    <t>00084001409</t>
  </si>
  <si>
    <t>Homogenous型</t>
  </si>
  <si>
    <t>00082223000</t>
  </si>
  <si>
    <t>IGFBP-3</t>
  </si>
  <si>
    <t>00084002400</t>
  </si>
  <si>
    <t>IL-10（眼内液）</t>
  </si>
  <si>
    <t>000107</t>
  </si>
  <si>
    <t>眼内液</t>
  </si>
  <si>
    <t>00084002300</t>
  </si>
  <si>
    <t>IL-6（眼内液）</t>
  </si>
  <si>
    <t>00083387402</t>
  </si>
  <si>
    <t>00082639400</t>
  </si>
  <si>
    <t>L型脂肪酸結合蛋白</t>
  </si>
  <si>
    <t>00082624900</t>
  </si>
  <si>
    <t>MDA-LDL（酸化LDL）</t>
  </si>
  <si>
    <t>00084001411</t>
  </si>
  <si>
    <t>Nucleolar型</t>
  </si>
  <si>
    <t>00082018905</t>
  </si>
  <si>
    <t>ＯＴＨＥＲ</t>
  </si>
  <si>
    <t>00084001415</t>
  </si>
  <si>
    <t>00084001416</t>
  </si>
  <si>
    <t>00084001412</t>
  </si>
  <si>
    <t>Peripheral型</t>
  </si>
  <si>
    <t>00081716500</t>
  </si>
  <si>
    <t>ＰＨＡ幼若化試験</t>
  </si>
  <si>
    <t>00082018904</t>
  </si>
  <si>
    <t>pre β+β</t>
  </si>
  <si>
    <t>Ｓ．Ｉ．</t>
  </si>
  <si>
    <t>sFlt-1/PlGF比（ｴｽﾌﾙﾄﾜﾝﾋﾟｰｴﾙｼﾞｰ）</t>
  </si>
  <si>
    <t>00084001410</t>
  </si>
  <si>
    <t>Speckled型</t>
  </si>
  <si>
    <t>00083387403</t>
  </si>
  <si>
    <t>00082017400</t>
  </si>
  <si>
    <t>α1ｱﾝﾁﾄﾘﾌﾟｼﾝ</t>
  </si>
  <si>
    <t>00081072800</t>
  </si>
  <si>
    <t>α１－マイクログロブリン（血中）</t>
  </si>
  <si>
    <t>00084000000</t>
  </si>
  <si>
    <t>α１－ﾏｲｸﾛｸﾞﾛﾌﾞﾘﾝ（蓄尿）</t>
  </si>
  <si>
    <t>00082017600</t>
  </si>
  <si>
    <t>α2ﾏｸﾛｸﾞﾛﾌﾞﾘﾝ</t>
  </si>
  <si>
    <t>00081294000</t>
  </si>
  <si>
    <t>βﾄﾛﾝﾎﾞｸﾞﾛﾌﾞﾘﾝ</t>
  </si>
  <si>
    <t>00082584200</t>
  </si>
  <si>
    <t>γ-ｱﾐﾉ酪酸（GABA)</t>
  </si>
  <si>
    <t>00083401100</t>
  </si>
  <si>
    <t>δ-ｱﾐﾉﾚﾌﾞﾘﾝ酸（尿）</t>
  </si>
  <si>
    <t>00082030900</t>
  </si>
  <si>
    <t>アポリポ蛋白Ａ-I</t>
  </si>
  <si>
    <t>00082031000</t>
  </si>
  <si>
    <t>アポリポ蛋白Ａ-II</t>
  </si>
  <si>
    <t>00082031100</t>
  </si>
  <si>
    <t>アポリポ蛋白Ｂ</t>
  </si>
  <si>
    <t>00082031200</t>
  </si>
  <si>
    <t>アポリポ蛋白Ｃ-II</t>
  </si>
  <si>
    <t>00082031300</t>
  </si>
  <si>
    <t>アポリポ蛋白Ｃ-III</t>
  </si>
  <si>
    <t>00082031400</t>
  </si>
  <si>
    <t>アポリポ蛋白Ｅ</t>
  </si>
  <si>
    <t>00083162400</t>
  </si>
  <si>
    <t>ｳﾛﾎﾟﾙﾌｨﾘﾝ（尿）</t>
  </si>
  <si>
    <t>00083164300</t>
  </si>
  <si>
    <t>エタノール</t>
  </si>
  <si>
    <t>00082522900</t>
  </si>
  <si>
    <t>ｵｽﾃｵｶﾙｼﾝ</t>
  </si>
  <si>
    <t>00084617300</t>
  </si>
  <si>
    <t>ｸｫﾝﾃｨﾌｪﾛﾝ４G</t>
  </si>
  <si>
    <t>00083313200</t>
  </si>
  <si>
    <t>ｺﾌﾟﾛﾎﾟﾙﾌｨﾘﾝ定量（血液）</t>
  </si>
  <si>
    <t>00083162300</t>
  </si>
  <si>
    <t>ｺﾌﾟﾛﾎﾟﾙﾌｨﾘﾝ定量（尿）</t>
  </si>
  <si>
    <t>00083387400</t>
  </si>
  <si>
    <t>ｺﾚｽﾃﾛｰﾙ分画</t>
  </si>
  <si>
    <t>セントロメア型(参照用)</t>
  </si>
  <si>
    <t>その他染色型１(参照用)</t>
  </si>
  <si>
    <t>00084001408</t>
  </si>
  <si>
    <t>その他染色型２</t>
  </si>
  <si>
    <t>その他染色型２(参照用)</t>
  </si>
  <si>
    <t>00082652800</t>
  </si>
  <si>
    <t>チミジンキナーゼ活性</t>
  </si>
  <si>
    <t>00083000600</t>
  </si>
  <si>
    <t>チモール混濁試験(TTT)</t>
  </si>
  <si>
    <t>00082225600</t>
  </si>
  <si>
    <t>ヘパリン負荷LPL活性</t>
  </si>
  <si>
    <t>00082645200</t>
  </si>
  <si>
    <t>ベプリジル</t>
  </si>
  <si>
    <t>00083114000</t>
  </si>
  <si>
    <t>ミオグロビン（尿中）</t>
  </si>
  <si>
    <t>00082044200</t>
  </si>
  <si>
    <t>ﾐﾄｺﾝﾄﾞﾘｱGOT（GOT-m）</t>
  </si>
  <si>
    <t>00083250100</t>
  </si>
  <si>
    <t>リンパ球幼若化検査Con-A</t>
  </si>
  <si>
    <t>リンパ球幼若化検査PHA</t>
  </si>
  <si>
    <t>00082052701</t>
  </si>
  <si>
    <t>ﾘﾝﾊﾟ球幼若化試験PWM+</t>
  </si>
  <si>
    <t>00082000400</t>
  </si>
  <si>
    <t>リン酸化タウ蛋白</t>
  </si>
  <si>
    <t>00082563000</t>
  </si>
  <si>
    <t>塩基性フェトプロテイン</t>
  </si>
  <si>
    <t>00082612401</t>
  </si>
  <si>
    <t>00082612501</t>
  </si>
  <si>
    <t>核小体型(参照用)</t>
  </si>
  <si>
    <t>00084001414</t>
  </si>
  <si>
    <t>均質型(参照用)</t>
  </si>
  <si>
    <t>00083747300</t>
  </si>
  <si>
    <t>血中1型ｺﾗｰｹﾞﾝ架橋ﾍﾟﾌﾟﾁﾄﾞNTx骨</t>
  </si>
  <si>
    <t>00082649900</t>
  </si>
  <si>
    <t>抗ARS抗体</t>
  </si>
  <si>
    <t>00082282300</t>
  </si>
  <si>
    <t>抗LKM-1抗体</t>
  </si>
  <si>
    <t>00083659500</t>
  </si>
  <si>
    <t>抗MDA５抗体</t>
  </si>
  <si>
    <t>00083689200</t>
  </si>
  <si>
    <t>抗Mi-２抗体</t>
  </si>
  <si>
    <t>00084003500</t>
  </si>
  <si>
    <t>抗P/Q型電位依存性ｶﾙｼｳﾑﾁｬﾈﾙ抗体</t>
  </si>
  <si>
    <t>00082634500</t>
  </si>
  <si>
    <t>抗RNAﾎﾟﾘﾒﾗｰｾﾞＩＩＩ抗体</t>
  </si>
  <si>
    <t>00081307800</t>
  </si>
  <si>
    <t>抗RNP抗体-EIA</t>
  </si>
  <si>
    <t>00081307900</t>
  </si>
  <si>
    <t>抗Sm抗体-EIA</t>
  </si>
  <si>
    <t>00081199300</t>
  </si>
  <si>
    <t>抗Sm抗体定量</t>
  </si>
  <si>
    <t>00083689500</t>
  </si>
  <si>
    <t>抗TIF1-γ抗体</t>
  </si>
  <si>
    <t>00082224800</t>
  </si>
  <si>
    <t>抗β2ｸﾞﾘｺﾌﾟﾛﾃｲﾝI IgG</t>
  </si>
  <si>
    <t>00082224900</t>
  </si>
  <si>
    <t>抗β2ｸﾞﾘｺﾌﾟﾛﾃｲﾝI IgM</t>
  </si>
  <si>
    <t>00082264700</t>
  </si>
  <si>
    <t>抗ｶﾞﾗｸﾄｰｽ欠損IgG抗体</t>
  </si>
  <si>
    <t>抗ｶﾙｼﾞｵﾘﾋﾟﾝIgG抗体</t>
  </si>
  <si>
    <t>00082226800</t>
  </si>
  <si>
    <t>抗ｶﾙｼﾞｵﾘﾋﾟﾝIgM抗体</t>
  </si>
  <si>
    <t>抗ｾﾝﾄﾛﾒｱ抗体（ELASA）</t>
  </si>
  <si>
    <t>00082078000</t>
  </si>
  <si>
    <t>抗ﾐﾄｺﾝﾄﾞﾘｱM2抗体</t>
  </si>
  <si>
    <t>00082087900</t>
  </si>
  <si>
    <t>抗好中球細胞質抗体 (FA)</t>
  </si>
  <si>
    <t>00082026400</t>
  </si>
  <si>
    <t>高感度ＰＴＨ</t>
  </si>
  <si>
    <t>00084001418</t>
  </si>
  <si>
    <t>細胞質型(参照用)</t>
  </si>
  <si>
    <t>00082619901</t>
  </si>
  <si>
    <t>推算GFRcys</t>
  </si>
  <si>
    <t>00083400500</t>
  </si>
  <si>
    <t>赤血球ﾌﾟﾛﾄﾎﾟﾙﾌｨﾘﾝ</t>
  </si>
  <si>
    <t>00083185300</t>
  </si>
  <si>
    <t>総胆汁酸（胆汁）</t>
  </si>
  <si>
    <t>000054</t>
  </si>
  <si>
    <t>胆汁</t>
  </si>
  <si>
    <t>00081289900</t>
  </si>
  <si>
    <t>低ｶﾙﾎﾞｷｼﾙ化ｵｽﾃｵｶﾙｼﾝ(ucOC)</t>
  </si>
  <si>
    <t>00082622900</t>
  </si>
  <si>
    <t>00083197500</t>
  </si>
  <si>
    <t>尿中1型ｺﾗｰｹﾞﾝ架橋ﾍﾟﾌﾟﾁﾄﾞNTx（ﾏ）</t>
  </si>
  <si>
    <t>00083662300</t>
  </si>
  <si>
    <t>尿中1型ｺﾗｰｹﾞﾝ架橋ﾍﾟﾌﾟﾁﾄﾞNTx:骨粗</t>
  </si>
  <si>
    <t>尿中1型ｺﾗｰｹﾞﾝ架橋ﾍﾟﾌﾟﾁﾄﾞNTx:腫瘍</t>
  </si>
  <si>
    <t>尿中1型ｺﾗｰｹﾞﾝ架橋ﾍﾟﾌﾟﾁﾄﾞNTｘ骨</t>
  </si>
  <si>
    <t>00083094200</t>
  </si>
  <si>
    <t>尿中Ⅳ型ｺﾗｰｹﾞﾝ</t>
  </si>
  <si>
    <t>000006</t>
  </si>
  <si>
    <t>早朝尿</t>
  </si>
  <si>
    <t>00083506300</t>
  </si>
  <si>
    <t>尿中ﾃﾞｵｷｼﾋﾟﾘｼﾞﾉﾘﾝ（ﾏｰｶｰ）</t>
  </si>
  <si>
    <t>00082079700</t>
  </si>
  <si>
    <t>尿中ﾄﾗﾝｽﾌｪﾘﾝ（蓄尿）</t>
  </si>
  <si>
    <t>00082079900</t>
  </si>
  <si>
    <t>尿中ﾄﾗﾝｽﾌｪﾘﾝ（部分尿）</t>
  </si>
  <si>
    <t>00082623100</t>
  </si>
  <si>
    <t>尿中総ヨウ素</t>
  </si>
  <si>
    <t>00082990100</t>
  </si>
  <si>
    <t>尿中銅（Cu)随時尿</t>
  </si>
  <si>
    <t>00082857100</t>
  </si>
  <si>
    <t>白血球中α-ガラクトシダーゼA</t>
  </si>
  <si>
    <t>00081199301</t>
  </si>
  <si>
    <t>斑紋型(参照用)</t>
  </si>
  <si>
    <t>00084001404</t>
  </si>
  <si>
    <t>辺縁型</t>
  </si>
  <si>
    <t>辺縁型(参照用)</t>
  </si>
  <si>
    <t>00081588000</t>
  </si>
  <si>
    <t>免疫グロブリン遊離L鎖κ/λ比</t>
  </si>
  <si>
    <t>00084003600</t>
  </si>
  <si>
    <t>免疫電気泳動（免疫固定法DIRA）</t>
  </si>
  <si>
    <t>00081223000</t>
  </si>
  <si>
    <t>遊離コルチゾール（尿）</t>
  </si>
  <si>
    <t>00083000700</t>
  </si>
  <si>
    <t>硫酸亜鉛混濁試験(ZTT)</t>
  </si>
  <si>
    <t>00081302102</t>
  </si>
  <si>
    <t>N-デスメチルジアゼパム</t>
  </si>
  <si>
    <t>00086392000</t>
  </si>
  <si>
    <t>00082078400</t>
  </si>
  <si>
    <t>アミカシン</t>
  </si>
  <si>
    <t>00082076400</t>
  </si>
  <si>
    <t>アルベカシン</t>
  </si>
  <si>
    <t>00086730100</t>
  </si>
  <si>
    <t>ガバペンチン</t>
  </si>
  <si>
    <t>00086392100</t>
  </si>
  <si>
    <t>キニジン</t>
  </si>
  <si>
    <t>00086730300</t>
  </si>
  <si>
    <t>クロザピン</t>
  </si>
  <si>
    <t>00086730301</t>
  </si>
  <si>
    <t>00081617100</t>
  </si>
  <si>
    <t>00081302100</t>
  </si>
  <si>
    <t>ジアゼパム</t>
  </si>
  <si>
    <t>00081302101</t>
  </si>
  <si>
    <t>00086105600</t>
  </si>
  <si>
    <t>ジゴキシン</t>
  </si>
  <si>
    <t>00082030400</t>
  </si>
  <si>
    <t>ジソピラミド</t>
  </si>
  <si>
    <t>00086392200</t>
  </si>
  <si>
    <t>シベンゾリン</t>
  </si>
  <si>
    <t>00086730400</t>
  </si>
  <si>
    <t>シロリムス</t>
  </si>
  <si>
    <t>00083257200</t>
  </si>
  <si>
    <t>スチリペントール</t>
  </si>
  <si>
    <t>00086105901</t>
  </si>
  <si>
    <t>テイコプラニン（新）</t>
  </si>
  <si>
    <t>00086105500</t>
  </si>
  <si>
    <t>テオフィリン</t>
  </si>
  <si>
    <t>00086730302</t>
  </si>
  <si>
    <t>デスメチルクロザピン</t>
  </si>
  <si>
    <t>00082078300</t>
  </si>
  <si>
    <t>トブラマイシン</t>
  </si>
  <si>
    <t>00086392400</t>
  </si>
  <si>
    <t>ハロペリドール</t>
  </si>
  <si>
    <t>00082228900</t>
  </si>
  <si>
    <t>ピルシカイニド</t>
  </si>
  <si>
    <t>00081066500</t>
  </si>
  <si>
    <t>プリミドン</t>
  </si>
  <si>
    <t>00082213200</t>
  </si>
  <si>
    <t>フレカイニド</t>
  </si>
  <si>
    <t>00086392500</t>
  </si>
  <si>
    <t>プロカインアミド</t>
  </si>
  <si>
    <t>00086101200</t>
  </si>
  <si>
    <t>メトトレキサート</t>
  </si>
  <si>
    <t>00086102200</t>
  </si>
  <si>
    <t>メトトレキサート（髄液）</t>
  </si>
  <si>
    <t>00088004800</t>
  </si>
  <si>
    <t>Jra抗原</t>
  </si>
  <si>
    <t>00088004500</t>
  </si>
  <si>
    <t>Lua抗原</t>
  </si>
  <si>
    <t>00088004600</t>
  </si>
  <si>
    <t>Lub抗原</t>
  </si>
  <si>
    <t>00088003700</t>
  </si>
  <si>
    <t>Xga抗原</t>
  </si>
  <si>
    <t>00088023002</t>
  </si>
  <si>
    <t>00088023003</t>
  </si>
  <si>
    <t>コントロール</t>
  </si>
  <si>
    <t>00088023000</t>
  </si>
  <si>
    <t>その他の抗体価</t>
  </si>
  <si>
    <t>ブロメリン法</t>
  </si>
  <si>
    <t>00088090000</t>
  </si>
  <si>
    <t>交差試験</t>
  </si>
  <si>
    <t>00088021000</t>
  </si>
  <si>
    <t>抗A抗体価</t>
  </si>
  <si>
    <t>00088022000</t>
  </si>
  <si>
    <t>抗B抗体価</t>
  </si>
  <si>
    <t>酵素法</t>
  </si>
  <si>
    <t>00088010003</t>
  </si>
  <si>
    <t>生食法</t>
  </si>
  <si>
    <t>00088021001</t>
  </si>
  <si>
    <t>生理食塩水法</t>
  </si>
  <si>
    <t>00088022001</t>
  </si>
  <si>
    <t>00088012031</t>
  </si>
  <si>
    <t>不規則性抗体3（名称）</t>
  </si>
  <si>
    <t>00088012041</t>
  </si>
  <si>
    <t>不規則性抗体4（名称）</t>
  </si>
  <si>
    <t>00088012051</t>
  </si>
  <si>
    <t>不規則性抗体5（名称）</t>
  </si>
  <si>
    <t>HLA研究所</t>
    <phoneticPr fontId="2"/>
  </si>
  <si>
    <t>分野名称（リンク）</t>
    <rPh sb="0" eb="2">
      <t>ブンヤ</t>
    </rPh>
    <rPh sb="2" eb="4">
      <t>メイショウ</t>
    </rPh>
    <phoneticPr fontId="21"/>
  </si>
  <si>
    <t>一般検査</t>
    <phoneticPr fontId="2"/>
  </si>
  <si>
    <t>体表面積</t>
    <rPh sb="0" eb="2">
      <t>タイヒョウ</t>
    </rPh>
    <rPh sb="2" eb="4">
      <t>メンセキ</t>
    </rPh>
    <phoneticPr fontId="2"/>
  </si>
  <si>
    <t>中止項目</t>
    <phoneticPr fontId="2"/>
  </si>
  <si>
    <t>透析関連検査</t>
    <phoneticPr fontId="2"/>
  </si>
  <si>
    <t>抽出データ</t>
    <rPh sb="0" eb="2">
      <t>チュウシュツ</t>
    </rPh>
    <phoneticPr fontId="2"/>
  </si>
  <si>
    <t>3_検体検査カタログ(全項目)</t>
    <rPh sb="2" eb="6">
      <t>ケンタイケンサ</t>
    </rPh>
    <rPh sb="11" eb="14">
      <t>ゼンコウモク</t>
    </rPh>
    <phoneticPr fontId="2"/>
  </si>
  <si>
    <t>抽出項目一覧</t>
    <rPh sb="0" eb="2">
      <t>チュウシュツ</t>
    </rPh>
    <rPh sb="2" eb="4">
      <t>コウモク</t>
    </rPh>
    <rPh sb="4" eb="6">
      <t>イチラン</t>
    </rPh>
    <phoneticPr fontId="2"/>
  </si>
  <si>
    <t>4_参考資料1_DPC項目</t>
    <phoneticPr fontId="2"/>
  </si>
  <si>
    <t>4_参考資料2_その他項目）</t>
    <phoneticPr fontId="2"/>
  </si>
  <si>
    <t>バイタル、リハビリ実施等（要相談）</t>
    <rPh sb="9" eb="11">
      <t>ジッシ</t>
    </rPh>
    <rPh sb="11" eb="12">
      <t>トウ</t>
    </rPh>
    <rPh sb="13" eb="14">
      <t>ヨウ</t>
    </rPh>
    <rPh sb="14" eb="16">
      <t>ソウダン</t>
    </rPh>
    <phoneticPr fontId="2"/>
  </si>
  <si>
    <t>Exchart情報</t>
    <rPh sb="7" eb="9">
      <t>ジョウホウ</t>
    </rPh>
    <phoneticPr fontId="2"/>
  </si>
  <si>
    <t>文書日付:</t>
    <rPh sb="0" eb="2">
      <t>ブンショ</t>
    </rPh>
    <rPh sb="2" eb="4">
      <t>ヒヅケ</t>
    </rPh>
    <phoneticPr fontId="2"/>
  </si>
  <si>
    <t>0000/00/00-0000/00/00</t>
  </si>
  <si>
    <t>基本情報</t>
    <phoneticPr fontId="2"/>
  </si>
  <si>
    <t>文書形態コード</t>
  </si>
  <si>
    <t>文書形態名</t>
  </si>
  <si>
    <t>文書種別コード</t>
  </si>
  <si>
    <t>文書タイトル</t>
  </si>
  <si>
    <t>入外区分コード</t>
  </si>
  <si>
    <t>文書内連番</t>
  </si>
  <si>
    <t>体重ＫＧ</t>
  </si>
  <si>
    <t>体重＿測定日</t>
  </si>
  <si>
    <t>身長歴</t>
    <rPh sb="0" eb="2">
      <t>シンチョウ</t>
    </rPh>
    <rPh sb="2" eb="3">
      <t>レキ</t>
    </rPh>
    <phoneticPr fontId="2"/>
  </si>
  <si>
    <t>体重歴</t>
    <rPh sb="0" eb="3">
      <t>タイジュウレキ</t>
    </rPh>
    <phoneticPr fontId="2"/>
  </si>
  <si>
    <t>身長ＣＭ</t>
  </si>
  <si>
    <t>身長＿測定日</t>
  </si>
  <si>
    <t>入院情報</t>
    <rPh sb="0" eb="4">
      <t>ニュウインジョウホウ</t>
    </rPh>
    <phoneticPr fontId="2"/>
  </si>
  <si>
    <t>退院情報</t>
    <rPh sb="0" eb="2">
      <t>タイイン</t>
    </rPh>
    <rPh sb="2" eb="4">
      <t>ジョウホウ</t>
    </rPh>
    <phoneticPr fontId="2"/>
  </si>
  <si>
    <t>文書ステータス</t>
  </si>
  <si>
    <t>在院科名称</t>
  </si>
  <si>
    <t>転出科</t>
  </si>
  <si>
    <t>今回入院日</t>
  </si>
  <si>
    <t>今回退院日</t>
  </si>
  <si>
    <t>主病名_カルテ転記</t>
  </si>
  <si>
    <t>傷病名1_カルテ転記</t>
  </si>
  <si>
    <t>傷病名2_カルテ転記</t>
  </si>
  <si>
    <t>傷病名3_カルテ転記</t>
  </si>
  <si>
    <t>傷病名4_カルテ転記</t>
  </si>
  <si>
    <t>ICD10_検索用</t>
  </si>
  <si>
    <t>サマリ区分</t>
  </si>
  <si>
    <t>入院種別</t>
  </si>
  <si>
    <t>転帰</t>
  </si>
  <si>
    <t>主病名_ICD-10</t>
  </si>
  <si>
    <t>開始日（日付型）</t>
  </si>
  <si>
    <t>発症日（日付型）</t>
  </si>
  <si>
    <t>発症日</t>
  </si>
  <si>
    <t>通常・主病名</t>
  </si>
  <si>
    <t>確定・疑い病名</t>
  </si>
  <si>
    <t>転帰日（日付型）</t>
  </si>
  <si>
    <t>ICD-1</t>
  </si>
  <si>
    <t>ICD-2</t>
  </si>
  <si>
    <t>薬剤情報</t>
  </si>
  <si>
    <t>処方オーダ
持参薬処方</t>
    <rPh sb="0" eb="2">
      <t>ショホウ</t>
    </rPh>
    <rPh sb="6" eb="8">
      <t>ジサン</t>
    </rPh>
    <rPh sb="8" eb="9">
      <t>ヤク</t>
    </rPh>
    <rPh sb="9" eb="11">
      <t>ショホウ</t>
    </rPh>
    <phoneticPr fontId="2"/>
  </si>
  <si>
    <t>注射実施</t>
    <rPh sb="0" eb="2">
      <t>チュウシャ</t>
    </rPh>
    <rPh sb="2" eb="4">
      <t>ジッシ</t>
    </rPh>
    <phoneticPr fontId="2"/>
  </si>
  <si>
    <t>レジメン名</t>
  </si>
  <si>
    <t>項目コード</t>
  </si>
  <si>
    <t>項目属性</t>
  </si>
  <si>
    <t>項目名称</t>
  </si>
  <si>
    <t>実施数量</t>
  </si>
  <si>
    <t>単位コード</t>
  </si>
  <si>
    <t>実施単位</t>
  </si>
  <si>
    <t>ツール情報</t>
  </si>
  <si>
    <t>処置実施</t>
    <rPh sb="0" eb="2">
      <t>ショチ</t>
    </rPh>
    <rPh sb="2" eb="4">
      <t>ジッシ</t>
    </rPh>
    <phoneticPr fontId="2"/>
  </si>
  <si>
    <t>終了日付</t>
  </si>
  <si>
    <t>項目内容</t>
  </si>
  <si>
    <t>項目行日付</t>
  </si>
  <si>
    <t>生理検査情報</t>
    <rPh sb="0" eb="2">
      <t>セイリ</t>
    </rPh>
    <rPh sb="2" eb="4">
      <t>ケンサ</t>
    </rPh>
    <rPh sb="4" eb="6">
      <t>ジョウホウ</t>
    </rPh>
    <phoneticPr fontId="2"/>
  </si>
  <si>
    <t>文書版数</t>
  </si>
  <si>
    <t>依頼日時</t>
  </si>
  <si>
    <t>ＴＯＯＬ固定情報２</t>
  </si>
  <si>
    <t>放射線検査</t>
    <rPh sb="0" eb="3">
      <t>ホウシャセン</t>
    </rPh>
    <rPh sb="3" eb="5">
      <t>ケンサ</t>
    </rPh>
    <phoneticPr fontId="2"/>
  </si>
  <si>
    <t>内視鏡検査</t>
    <rPh sb="0" eb="5">
      <t>ナイシキョウケンサ</t>
    </rPh>
    <phoneticPr fontId="2"/>
  </si>
  <si>
    <t>検体検査結果</t>
    <rPh sb="0" eb="4">
      <t>ケンタイケンサ</t>
    </rPh>
    <rPh sb="4" eb="6">
      <t>ケッカ</t>
    </rPh>
    <phoneticPr fontId="2"/>
  </si>
  <si>
    <t>伝票名称</t>
  </si>
  <si>
    <t>標準材料コード</t>
  </si>
  <si>
    <t>分野コード</t>
  </si>
  <si>
    <t>分野名称</t>
  </si>
  <si>
    <t>オーダ日付</t>
  </si>
  <si>
    <t>PID</t>
  </si>
  <si>
    <t>DP_NAME</t>
  </si>
  <si>
    <t>WD_NAME</t>
  </si>
  <si>
    <t>TEST_DATE</t>
  </si>
  <si>
    <t>TEST_PURPOSE</t>
  </si>
  <si>
    <t>TEST_RINSHOU</t>
  </si>
  <si>
    <t>R15620_HEIGHT</t>
  </si>
  <si>
    <t>R15620_WEIGHT</t>
  </si>
  <si>
    <t>R15620_BSA</t>
  </si>
  <si>
    <t>R15620_SCR_AOD</t>
  </si>
  <si>
    <t>R15620_SCR_LAD</t>
  </si>
  <si>
    <t>R15620_SCR_LVDD</t>
  </si>
  <si>
    <t>R15620_SCR_LVDS</t>
  </si>
  <si>
    <t>R15620_SCR_IVSD</t>
  </si>
  <si>
    <t>R15620_SCR_LVPWTD</t>
  </si>
  <si>
    <t>R15620_SCR_EF_TEIC</t>
  </si>
  <si>
    <t>R15620_SCR_FS</t>
  </si>
  <si>
    <t>R15620_SCR_SV</t>
  </si>
  <si>
    <t>R15620_SCR_CO</t>
  </si>
  <si>
    <t>R15620_ECHOGENIC_2</t>
  </si>
  <si>
    <t>R15620_ECHOGENIC_3</t>
  </si>
  <si>
    <t>R15620_THIN_1</t>
  </si>
  <si>
    <t>R15620_THIN_2</t>
  </si>
  <si>
    <t>R15620_THIN_3</t>
  </si>
  <si>
    <t>R15620_PART_1</t>
  </si>
  <si>
    <t>R15620_PART_2</t>
  </si>
  <si>
    <t>R15620_PART_3</t>
  </si>
  <si>
    <t>R15620_MS_EF_BIPLANE</t>
  </si>
  <si>
    <t>R15620_MS_LVEDV</t>
  </si>
  <si>
    <t>R15620_MS_LVESV</t>
  </si>
  <si>
    <t>R15620_MS_LVEDV_BSA</t>
  </si>
  <si>
    <t>R15620_THROMBUS</t>
  </si>
  <si>
    <t>R15620_WARTS</t>
  </si>
  <si>
    <t>R15620_SINUS</t>
  </si>
  <si>
    <t>R15620_AF</t>
  </si>
  <si>
    <t>R15620_PM</t>
  </si>
  <si>
    <t>R15620_OTHERS</t>
  </si>
  <si>
    <t>R15620_RECO_CONDITION</t>
  </si>
  <si>
    <t>R15620_AOD</t>
  </si>
  <si>
    <t>R15620_AORTIC</t>
  </si>
  <si>
    <t>R15620_MITRAL_OPENING</t>
  </si>
  <si>
    <t>R15620_MITRAL_MR</t>
  </si>
  <si>
    <t>R15620_MITRAL_E</t>
  </si>
  <si>
    <t>R15620_MITRAL_A</t>
  </si>
  <si>
    <t>R15620_MITRAL_EA</t>
  </si>
  <si>
    <t>R15620_MITRAL_DCT</t>
  </si>
  <si>
    <t>R15620_MITRAL_MS</t>
  </si>
  <si>
    <t>R15620_ACRTIC_OPENING</t>
  </si>
  <si>
    <t>R15620_ACRTIC_AR</t>
  </si>
  <si>
    <t>R15620_ACRTIC_LVOTV</t>
  </si>
  <si>
    <t>R15620_ACRTIC_LVOTPG</t>
  </si>
  <si>
    <t>R15620_ACRTIC_AVV</t>
  </si>
  <si>
    <t>R15620_ACRTIC_AVPG</t>
  </si>
  <si>
    <t>R15620_ACRTIC_AVMPG</t>
  </si>
  <si>
    <t>R15620_ACRTIC_AS</t>
  </si>
  <si>
    <t>R15620_ACRTIC_LVOTSTEN</t>
  </si>
  <si>
    <t>R15620_TRIC_OPENING</t>
  </si>
  <si>
    <t>R15620_TRIC_TR</t>
  </si>
  <si>
    <t>R15620_TRIC_TRV</t>
  </si>
  <si>
    <t>R15620_TRIC_TRPG</t>
  </si>
  <si>
    <t>R15620_TRIC_RVP</t>
  </si>
  <si>
    <t>R15620_TRIC_TAPSE</t>
  </si>
  <si>
    <t>R15620_TRIC_RVD</t>
  </si>
  <si>
    <t>R15620_PULM_OPENING</t>
  </si>
  <si>
    <t>R15620_PULM_PR</t>
  </si>
  <si>
    <t>R15620_PLUM_PRENDPG</t>
  </si>
  <si>
    <t>R15620_PVF_S</t>
  </si>
  <si>
    <t>R15620_PVF_D</t>
  </si>
  <si>
    <t>R15620_PVF_SD</t>
  </si>
  <si>
    <t>R15620_PVF_PVA</t>
  </si>
  <si>
    <t>R15620_PVF_ADUR</t>
  </si>
  <si>
    <t>R15620_PVF_DADUR</t>
  </si>
  <si>
    <t>R15620_THI_E</t>
  </si>
  <si>
    <t>R15620_THI_A</t>
  </si>
  <si>
    <t>R15620_THI_S</t>
  </si>
  <si>
    <t>R15620_THI_EE</t>
  </si>
  <si>
    <t>R15620_THI_EA</t>
  </si>
  <si>
    <t>R15620_TECH_COMMENT_1</t>
  </si>
  <si>
    <t>R15620_DR_COMMENT_1</t>
  </si>
  <si>
    <t>R15620_RAD_TRANS</t>
  </si>
  <si>
    <t>R15620_RAD_LONG</t>
  </si>
  <si>
    <t>R15620_PH_RVFAC</t>
  </si>
  <si>
    <t>R15620_PH_RVFAD</t>
  </si>
  <si>
    <t>R15620_PH_RVFAS</t>
  </si>
  <si>
    <t>R15620_VAL_MRPV</t>
  </si>
  <si>
    <t>R15620_VAL_MPIER</t>
  </si>
  <si>
    <t>R15620_VAL_VOER</t>
  </si>
  <si>
    <t>R15620_VAL_MRV</t>
  </si>
  <si>
    <t>R15620_VAL_LVSV</t>
  </si>
  <si>
    <t>R15620_VAL_MVSV</t>
  </si>
  <si>
    <t>R15620_VAL_MRVO</t>
  </si>
  <si>
    <t>R15620_VAL_MRFR</t>
  </si>
  <si>
    <t>R15620_VAL_MVENA</t>
  </si>
  <si>
    <t>R15620_VAL_ARPV</t>
  </si>
  <si>
    <t>R15620_VAL_PIER</t>
  </si>
  <si>
    <t>R15620_VAL_APIER</t>
  </si>
  <si>
    <t>R15620_VAL_ARV</t>
  </si>
  <si>
    <t>R15620_VAL_AVENA</t>
  </si>
  <si>
    <t>R15620_VAL_VAD</t>
  </si>
  <si>
    <t>R15620_VAL_VAL</t>
  </si>
  <si>
    <t>R15620_VAL_STJ</t>
  </si>
  <si>
    <t>R15620_VAL_RISAO</t>
  </si>
  <si>
    <t>R15620_M_ICT</t>
  </si>
  <si>
    <t>R15620_M_IRT</t>
  </si>
  <si>
    <t>R15620_TD_SLAT</t>
  </si>
  <si>
    <t>R15620_TD_SPOST</t>
  </si>
  <si>
    <t>R15620_TD_MAX</t>
  </si>
  <si>
    <t>R15620_RS_SEP</t>
  </si>
  <si>
    <t>R15620_RS_MEAN</t>
  </si>
  <si>
    <t>R15620_TTP_PTAL</t>
  </si>
  <si>
    <t>R15620_TTP_RIOR</t>
  </si>
  <si>
    <t>R15620_TTP_LATE</t>
  </si>
  <si>
    <t>R15620_TTP_POST</t>
  </si>
  <si>
    <t>R15620_TTP_INF</t>
  </si>
  <si>
    <t>R15620_TTP_SEP</t>
  </si>
  <si>
    <t>R15620_TTP_RST</t>
  </si>
  <si>
    <t>R15620_I_INDEX</t>
  </si>
  <si>
    <t>R15620_TECH_COMMENT_3</t>
  </si>
  <si>
    <t>R15620_OPINION</t>
  </si>
  <si>
    <t>R15620_SCR_HR</t>
  </si>
  <si>
    <t>R15620_SCR_LVMASS</t>
  </si>
  <si>
    <t>R15620_SCR_LAD_4_TD</t>
  </si>
  <si>
    <t>R15620_SCR_LAD_4_LD</t>
  </si>
  <si>
    <t>R15620_LV_WALLMOTION</t>
  </si>
  <si>
    <t>R15620_ASYNAGY</t>
  </si>
  <si>
    <t>R15620_HYPERT_1</t>
  </si>
  <si>
    <t>R15620_HYPERT_2</t>
  </si>
  <si>
    <t>R15620_HYPERT_3</t>
  </si>
  <si>
    <t>R15620_ECHOGENIC_1</t>
  </si>
  <si>
    <t>R15620_MS_LVESV_BSA</t>
  </si>
  <si>
    <t>R15620_CD_LV</t>
  </si>
  <si>
    <t>R15620_CD_LA</t>
  </si>
  <si>
    <t>R15620_CD_RV</t>
  </si>
  <si>
    <t>R15620_CD_RA</t>
  </si>
  <si>
    <t>R15620_CD_IVC</t>
  </si>
  <si>
    <t>R15620_CD_IVCRV</t>
  </si>
  <si>
    <t>R15620_CD_RAP</t>
  </si>
  <si>
    <t>R15620_PE</t>
  </si>
  <si>
    <t>R15620_PH_BASAL</t>
  </si>
  <si>
    <t>R15620_PH_MID</t>
  </si>
  <si>
    <t>R15620_PH_BTA</t>
  </si>
  <si>
    <t>R15620_PH_E</t>
  </si>
  <si>
    <t>R15620_PH_A</t>
  </si>
  <si>
    <t>R15620_PH_ACT</t>
  </si>
  <si>
    <t>R15620_PH_ET</t>
  </si>
  <si>
    <t>R15620_PH_ACTET</t>
  </si>
  <si>
    <t>R15620_PH_IMP</t>
  </si>
  <si>
    <t>R15620_LV_MAJ</t>
  </si>
  <si>
    <t>R15620_LV_MIN</t>
  </si>
  <si>
    <t>R15620_PH_LA_E</t>
  </si>
  <si>
    <t>R15620_PH_TMA_S</t>
  </si>
  <si>
    <t>R15620_TECH_COMMENT_2</t>
  </si>
  <si>
    <t>R15620_DR_COMMENT_2</t>
  </si>
  <si>
    <t>R15620_VAL_PHT</t>
  </si>
  <si>
    <t>R15620_VAL_MTRACE</t>
  </si>
  <si>
    <t>R15620_VAL_MEOA</t>
  </si>
  <si>
    <t>R15620_VAL_ADOP</t>
  </si>
  <si>
    <t>R15620_VAL_ATRACE</t>
  </si>
  <si>
    <t>R15620_VAL_AEOA</t>
  </si>
  <si>
    <t>R15620_TECH_COMMENT_4</t>
  </si>
  <si>
    <t>R15620_M_SPWMD</t>
  </si>
  <si>
    <t>R15620_M_SPWMD_S</t>
  </si>
  <si>
    <t>R15620_M_LVPEP</t>
  </si>
  <si>
    <t>R15620_M_RVPEP</t>
  </si>
  <si>
    <t>R15620_M_IMD</t>
  </si>
  <si>
    <t>R15620_M_ET</t>
  </si>
  <si>
    <t>R15620_M_DFT_R</t>
  </si>
  <si>
    <t>R15620_TD_12TS</t>
  </si>
  <si>
    <t>R15620_OR_Q_RV</t>
  </si>
  <si>
    <t>R15620_OR_Q_IVS</t>
  </si>
  <si>
    <t>R15620_OR_Q_LAT</t>
  </si>
  <si>
    <t>R15620_OR_Q_POST</t>
  </si>
  <si>
    <t>R15620_OR_IE_VMD</t>
  </si>
  <si>
    <t>R15620_OR_IR_VMD</t>
  </si>
  <si>
    <t>R15620_OR_SOA</t>
  </si>
  <si>
    <t>R15620_RS_PTAL</t>
  </si>
  <si>
    <t>R15620_RS_RIOR</t>
  </si>
  <si>
    <t>R15620_RS_LATE</t>
  </si>
  <si>
    <t>R15620_RS_POST</t>
  </si>
  <si>
    <t>R15620_RS_INF</t>
  </si>
  <si>
    <t>R15621_CAA</t>
  </si>
  <si>
    <t>R15621_CCA_COMMENT</t>
  </si>
  <si>
    <t>R15621_VAL_PV_1</t>
  </si>
  <si>
    <t>R15621_VAL_AV_1</t>
  </si>
  <si>
    <t>R15621_VAL_MV_1</t>
  </si>
  <si>
    <t>R15621_VAL_TV_1</t>
  </si>
  <si>
    <t>R15621_HEIGHT</t>
  </si>
  <si>
    <t>R15621_WEIGHT</t>
  </si>
  <si>
    <t>R15621_BSA</t>
  </si>
  <si>
    <t>R15621_OPINION</t>
  </si>
  <si>
    <t>R15621_VE_RVDD</t>
  </si>
  <si>
    <t>R15621_VE_LVDD</t>
  </si>
  <si>
    <t>R15621_VE_MT</t>
  </si>
  <si>
    <t>R15621_VE_LVDS</t>
  </si>
  <si>
    <t>R15621_VE_EF</t>
  </si>
  <si>
    <t>R15621_VE_FS</t>
  </si>
  <si>
    <t>R15621_VE_IVS</t>
  </si>
  <si>
    <t>R15621_VE_LVPWD</t>
  </si>
  <si>
    <t>R15621_VE</t>
  </si>
  <si>
    <t>R15621_VE_LVTI_1</t>
  </si>
  <si>
    <t>R15621_VE_LVTI_2</t>
  </si>
  <si>
    <t>R15621_VE_LVTI_3</t>
  </si>
  <si>
    <t>R15621_VE_LVTI_4</t>
  </si>
  <si>
    <t>R15621_VE_RVTI_1</t>
  </si>
  <si>
    <t>R15621_VE_RVTI_2</t>
  </si>
  <si>
    <t>R15621_VE_RVTI_3</t>
  </si>
  <si>
    <t>R15621_VE_RVTI_4</t>
  </si>
  <si>
    <t>R15621_VE_COMMENT</t>
  </si>
  <si>
    <t>R15621_PE</t>
  </si>
  <si>
    <t>R15621_PE_D</t>
  </si>
  <si>
    <t>R15621_PE_S</t>
  </si>
  <si>
    <t>R15621_IVC</t>
  </si>
  <si>
    <t>R15621_DAO</t>
  </si>
  <si>
    <t>R15621_IVC_DAO</t>
  </si>
  <si>
    <t>R15621_LA</t>
  </si>
  <si>
    <t>R15621_AO</t>
  </si>
  <si>
    <t>R15621_VAL_PV_2</t>
  </si>
  <si>
    <t>R15621_VAL_AV_2</t>
  </si>
  <si>
    <t>R15621_VAL_MV_2</t>
  </si>
  <si>
    <t>R15621_VAL_MV_3</t>
  </si>
  <si>
    <t>R15621_VAL_TV_2</t>
  </si>
  <si>
    <t>R15621_VAL_TV_3</t>
  </si>
  <si>
    <t>R15621_VAL_PV_3</t>
  </si>
  <si>
    <t>R15621_VAL_AV_3</t>
  </si>
  <si>
    <t>R15621_VAL_MV_4</t>
  </si>
  <si>
    <t>R15621_VAL_TV_4</t>
  </si>
  <si>
    <t>R15621_VAL_PV_4</t>
  </si>
  <si>
    <t>R15621_VAL_AV_4</t>
  </si>
  <si>
    <t>R15621_VAL_MV_5</t>
  </si>
  <si>
    <t>R15621_VAL_TV_5</t>
  </si>
  <si>
    <t>R15621_VAL_PV_6</t>
  </si>
  <si>
    <t>R15621_VAL_AV_5</t>
  </si>
  <si>
    <t>R15621_VAL_MV_6</t>
  </si>
  <si>
    <t>R15621_VAL_TV_6</t>
  </si>
  <si>
    <t>R15621_VAL_AV_6</t>
  </si>
  <si>
    <t>R15621_VAL_MV_7</t>
  </si>
  <si>
    <t>R15621_VAL_TV_7</t>
  </si>
  <si>
    <t>R15621_VAL_ECVP</t>
  </si>
  <si>
    <t>R15621_VAL_TR</t>
  </si>
  <si>
    <t>R15621_VAL_TRRG</t>
  </si>
  <si>
    <t>R15621_VAL_COMMENT</t>
  </si>
  <si>
    <t>TECH2</t>
  </si>
  <si>
    <t>R15621_VAL_PV_5</t>
  </si>
  <si>
    <t>診療科コード（テンプレート分類）</t>
  </si>
  <si>
    <t>診療科名称（テンプレート分類）</t>
  </si>
  <si>
    <t>フォーム名</t>
  </si>
  <si>
    <t>コントロールグループ名称</t>
  </si>
  <si>
    <t>コントロール日本語名</t>
  </si>
  <si>
    <t>繰返し連番</t>
  </si>
  <si>
    <t>コントロールタイプ</t>
  </si>
  <si>
    <t>文字データ</t>
  </si>
  <si>
    <t>表紙へ戻る</t>
    <rPh sb="0" eb="2">
      <t>ヒョウシ</t>
    </rPh>
    <rPh sb="3" eb="4">
      <t>モド</t>
    </rPh>
    <phoneticPr fontId="2"/>
  </si>
  <si>
    <t>データ抽出項目</t>
    <rPh sb="3" eb="5">
      <t>チュウシュツ</t>
    </rPh>
    <rPh sb="5" eb="7">
      <t>コウモク</t>
    </rPh>
    <phoneticPr fontId="2"/>
  </si>
  <si>
    <t>検査報告書</t>
    <rPh sb="0" eb="2">
      <t>ケンサ</t>
    </rPh>
    <rPh sb="2" eb="5">
      <t>ホウコクショ</t>
    </rPh>
    <phoneticPr fontId="2"/>
  </si>
  <si>
    <t>検査報告書（小児）</t>
    <rPh sb="0" eb="2">
      <t>ケンサ</t>
    </rPh>
    <rPh sb="2" eb="5">
      <t>ホウコクショ</t>
    </rPh>
    <rPh sb="6" eb="8">
      <t>ショウニ</t>
    </rPh>
    <phoneticPr fontId="2"/>
  </si>
  <si>
    <t>曝露/介入、交絡因子を規定するための
データ抽出条件</t>
    <rPh sb="0" eb="2">
      <t>バクロ</t>
    </rPh>
    <rPh sb="3" eb="5">
      <t>カイニュウ</t>
    </rPh>
    <rPh sb="6" eb="10">
      <t>コウラクインシ</t>
    </rPh>
    <rPh sb="11" eb="13">
      <t>キテイ</t>
    </rPh>
    <rPh sb="22" eb="24">
      <t>チュウシュツ</t>
    </rPh>
    <rPh sb="24" eb="26">
      <t>ジョウケン</t>
    </rPh>
    <phoneticPr fontId="2"/>
  </si>
  <si>
    <t>アウトカムを規定するためのデータ抽出条件</t>
    <rPh sb="6" eb="8">
      <t>キテイ</t>
    </rPh>
    <rPh sb="16" eb="18">
      <t>チュウシュツ</t>
    </rPh>
    <rPh sb="18" eb="20">
      <t>ジョウケン</t>
    </rPh>
    <phoneticPr fontId="2"/>
  </si>
  <si>
    <t>測定情報</t>
    <rPh sb="0" eb="2">
      <t>ソクテイ</t>
    </rPh>
    <rPh sb="2" eb="4">
      <t>ジョウホウ</t>
    </rPh>
    <phoneticPr fontId="2"/>
  </si>
  <si>
    <t>身長歴</t>
    <rPh sb="0" eb="3">
      <t>シンチョウレキ</t>
    </rPh>
    <phoneticPr fontId="2"/>
  </si>
  <si>
    <t>測定日:</t>
    <rPh sb="0" eb="3">
      <t>ソクテイビ</t>
    </rPh>
    <phoneticPr fontId="2"/>
  </si>
  <si>
    <t>DPC情報
（様式１）</t>
    <rPh sb="3" eb="5">
      <t>ジョウホウ</t>
    </rPh>
    <rPh sb="7" eb="9">
      <t>ヨウシキ</t>
    </rPh>
    <phoneticPr fontId="2"/>
  </si>
  <si>
    <t>その他
条件</t>
    <rPh sb="2" eb="3">
      <t>タ</t>
    </rPh>
    <rPh sb="4" eb="6">
      <t>ジョウケン</t>
    </rPh>
    <phoneticPr fontId="2"/>
  </si>
  <si>
    <t>引き継ぎ記録</t>
    <rPh sb="0" eb="1">
      <t>ヒ</t>
    </rPh>
    <rPh sb="2" eb="3">
      <t>ツ</t>
    </rPh>
    <rPh sb="4" eb="6">
      <t>キロク</t>
    </rPh>
    <phoneticPr fontId="11"/>
  </si>
  <si>
    <t>○【引継ぎ記録】－その他職種用</t>
  </si>
  <si>
    <t>○【引継ぎ記録】－医師用－シフト間</t>
  </si>
  <si>
    <t>○【引継ぎ記録】－医師用－診療科内</t>
  </si>
  <si>
    <t>○【引継ぎ記録】－医師用－転科時</t>
  </si>
  <si>
    <t>○【引継ぎ記録】－看護師用－N/G産科間</t>
  </si>
  <si>
    <t>○【引継ぎ記録】－看護師用－シフト間</t>
  </si>
  <si>
    <t>○【引継ぎ記録】－看護師用－緊急入院時（外来／病棟）・転棟時</t>
  </si>
  <si>
    <t>○【引継ぎ記録】－看護師用－血液浄化療法後の引継ぎシート</t>
  </si>
  <si>
    <t>○【引継ぎ記録】－看護師用－血液浄化療法前の引継ぎシート</t>
  </si>
  <si>
    <t>○【引継ぎ記録】－看護師用－光学診療部における検査・治療・処置後の引継ぎシート</t>
  </si>
  <si>
    <t>○【引継ぎ記録】－看護師用－光学診療部における検査・治療・処置前の引継ぎシート</t>
  </si>
  <si>
    <t>○【引継ぎ記録】－看護師用－手術前の引継ぎシート</t>
  </si>
  <si>
    <t>○【引継ぎ記録】－看護師用－中央放射線部・光学診療部における検査・治療・処置後の引継ぎシート</t>
  </si>
  <si>
    <t>○【引継ぎ記録】－看護師用－中央放射線部・光学診療部における検査・治療・処置前の引継ぎシート</t>
  </si>
  <si>
    <t>○【引継ぎ記録】－看護師用－中央放射線部における検査・治療・処置後の引継ぎシート</t>
  </si>
  <si>
    <t>○【引継ぎ記録】－看護師用－中央放射線部における検査・治療・処置前の引継ぎシート</t>
  </si>
  <si>
    <t>転倒転落</t>
    <rPh sb="0" eb="2">
      <t>テントウ</t>
    </rPh>
    <rPh sb="2" eb="4">
      <t>テンラク</t>
    </rPh>
    <phoneticPr fontId="11"/>
  </si>
  <si>
    <t>外来患者の転倒転落スクリーニング・介入記録</t>
  </si>
  <si>
    <t>外来患者の転倒転落スクリーニング・介入記録1213</t>
  </si>
  <si>
    <t>小児用転倒転落アセスメントシート</t>
  </si>
  <si>
    <t>新・転倒転落リスクアセスメント（NICU/GCU）</t>
  </si>
  <si>
    <t>新・転倒転落リスクアセスメント（小児）</t>
  </si>
  <si>
    <t>新・転倒転落リスクアセスメント（成人）</t>
  </si>
  <si>
    <t>成人転倒転落アセスメントシート</t>
  </si>
  <si>
    <t>成人転倒転落アセスメントシート2023</t>
  </si>
  <si>
    <t>転倒転落アセスメントシート（NICU・GCU）</t>
  </si>
  <si>
    <t>転倒転落アセスメントシート（小児）</t>
  </si>
  <si>
    <t>転倒転落アセスメントシート（成人）</t>
  </si>
  <si>
    <t>転倒転落発生時カンファレンス記録</t>
  </si>
  <si>
    <t>転倒転落評価シート</t>
  </si>
  <si>
    <t>疼痛・苦痛</t>
    <rPh sb="0" eb="2">
      <t>トウツウ</t>
    </rPh>
    <rPh sb="3" eb="5">
      <t>クツウ</t>
    </rPh>
    <phoneticPr fontId="11"/>
  </si>
  <si>
    <t>がん患者苦痛スクリーニング</t>
  </si>
  <si>
    <t>リハビリ疼痛評価</t>
  </si>
  <si>
    <t>術後回診記録　麻酔管理料・術後疼痛管理チーム加算2023</t>
  </si>
  <si>
    <t>疼痛評価シート医師・看護師用</t>
  </si>
  <si>
    <t>退院サマリ</t>
    <rPh sb="0" eb="2">
      <t>タイイン</t>
    </rPh>
    <phoneticPr fontId="11"/>
  </si>
  <si>
    <t>○退院時記録</t>
  </si>
  <si>
    <t>○退院時共同指導料</t>
  </si>
  <si>
    <t>新生児室退院サマリー</t>
  </si>
  <si>
    <t>退院サマリー</t>
  </si>
  <si>
    <t>老年内科病棟研究登録フォーム（退院時）</t>
  </si>
  <si>
    <t>入院関連</t>
    <rPh sb="0" eb="2">
      <t>ニュウイン</t>
    </rPh>
    <rPh sb="2" eb="4">
      <t>カンレン</t>
    </rPh>
    <phoneticPr fontId="11"/>
  </si>
  <si>
    <t>(2021)入院案内センター記録</t>
  </si>
  <si>
    <t>○入院初期評価記録(2020)</t>
  </si>
  <si>
    <t>○入院初診時記録</t>
  </si>
  <si>
    <t>外来観察記録・緊急入院記録</t>
  </si>
  <si>
    <t>糖尿病入院サマリ</t>
  </si>
  <si>
    <t>入院案内センター記録</t>
  </si>
  <si>
    <t>入院時機能評価スクリーニング</t>
  </si>
  <si>
    <t>入院初診時記録</t>
  </si>
  <si>
    <t>入院前療養支援計画書（病棟共有用）</t>
  </si>
  <si>
    <t>外来関連</t>
    <rPh sb="0" eb="2">
      <t>ガイライ</t>
    </rPh>
    <rPh sb="2" eb="4">
      <t>カンレン</t>
    </rPh>
    <phoneticPr fontId="11"/>
  </si>
  <si>
    <t>○外来初診時記録</t>
  </si>
  <si>
    <t>○外来初診時記録2022</t>
  </si>
  <si>
    <t>外来化学療法室オリエンテーション依頼</t>
  </si>
  <si>
    <t>外来観察記録</t>
  </si>
  <si>
    <t>周術期外来 事前ヒアリングシート</t>
  </si>
  <si>
    <t>透析予防外来　医師指示・指導記録</t>
  </si>
  <si>
    <t>透析予防外来　看護師療養指導記録</t>
  </si>
  <si>
    <t>透析予防外来　管理栄養士栄養指導記録</t>
  </si>
  <si>
    <t>病棟・外来のサインアウト記録</t>
  </si>
  <si>
    <t>病棟・外来のサインイン・タイムアウトの記録</t>
  </si>
  <si>
    <t>看護関連</t>
    <rPh sb="0" eb="2">
      <t>カンゴ</t>
    </rPh>
    <rPh sb="2" eb="4">
      <t>カンレン</t>
    </rPh>
    <phoneticPr fontId="11"/>
  </si>
  <si>
    <t>MDRPU（汎用）【看護計画評価】</t>
  </si>
  <si>
    <t>看護師あて在宅療養指導指示</t>
  </si>
  <si>
    <t>看護初期評価記録</t>
  </si>
  <si>
    <t>高齢者の認知機能（看護）</t>
  </si>
  <si>
    <t>精神的・社会的・経済的要因の評価（看護）</t>
  </si>
  <si>
    <t>褥瘡（汎用）【看護計画評価】</t>
  </si>
  <si>
    <t>褥瘡評価書【看護計画評価】</t>
  </si>
  <si>
    <t>リハビリ関連</t>
    <rPh sb="4" eb="6">
      <t>カンレン</t>
    </rPh>
    <phoneticPr fontId="11"/>
  </si>
  <si>
    <t>☆心臓リハビリテーション包括シート　当院のみVer</t>
  </si>
  <si>
    <t>☆心臓リハ包括シート　レジストリ用　ver1.5</t>
  </si>
  <si>
    <t>☆心臓リハ包括シート　レジストリ用　ver2.0</t>
  </si>
  <si>
    <t>リハビリICU評価シート</t>
  </si>
  <si>
    <t>リハビリテーション科初診記録</t>
  </si>
  <si>
    <t>リハビリ介入時記録</t>
  </si>
  <si>
    <t>リハビリ療法士初回記録</t>
  </si>
  <si>
    <t>各科専門的評価（整形外科・リハビリテーション科）</t>
  </si>
  <si>
    <t>脳血管リハビリ評価シート(OT)</t>
  </si>
  <si>
    <t>脳血管リハビリ評価シート(共通)</t>
  </si>
  <si>
    <t>6分間歩行試験（6MWT）</t>
  </si>
  <si>
    <t>Barthel Index</t>
  </si>
  <si>
    <t>ICU作業療法評価シート</t>
  </si>
  <si>
    <t>エドモントン症状評価システム改訂版</t>
  </si>
  <si>
    <t>サルコペニア・フレイル評価シート</t>
  </si>
  <si>
    <t>理学療法包括評価シート</t>
  </si>
  <si>
    <t>臨床フレイル・スケール</t>
  </si>
  <si>
    <t>各科専門的評価</t>
    <rPh sb="0" eb="2">
      <t>カクカ</t>
    </rPh>
    <rPh sb="2" eb="5">
      <t>センモンテキ</t>
    </rPh>
    <rPh sb="5" eb="7">
      <t>ヒョウカ</t>
    </rPh>
    <phoneticPr fontId="11"/>
  </si>
  <si>
    <t>各科専門的評価（眼科）</t>
  </si>
  <si>
    <t>各科専門的評価（血液内科）</t>
  </si>
  <si>
    <t>各科専門的評価（呼吸器内科・外科）</t>
  </si>
  <si>
    <t>各科専門的評価（産婦人科）</t>
  </si>
  <si>
    <t>各科専門的評価（歯科口腔外科）</t>
  </si>
  <si>
    <t>各科専門的評価（耳鼻いんこう科）</t>
  </si>
  <si>
    <t>各科専門的評価（循環器内科・心臓外科）</t>
  </si>
  <si>
    <t>各科専門的評価（小児科・小児外科）</t>
  </si>
  <si>
    <t>各科専門的評価（消化器内科外科１・２）</t>
  </si>
  <si>
    <t>各科専門的評価（腎臓内科）</t>
  </si>
  <si>
    <t>各科専門的評価（精神科・親子心）</t>
  </si>
  <si>
    <t>各科専門的評価（総合診療科）</t>
  </si>
  <si>
    <t>各科専門的評価（糖尿病内科・老年内科）</t>
  </si>
  <si>
    <t>各科専門的評価（内分泌内科・乳腺内分泌内科）</t>
  </si>
  <si>
    <t>各科専門的評価（脳神経内科・外科・老年内科）</t>
  </si>
  <si>
    <t>各科専門的評価（皮膚科）</t>
  </si>
  <si>
    <t>光学医療診療部</t>
    <phoneticPr fontId="11"/>
  </si>
  <si>
    <t>光学医療診療部　経口腸管洗浄剤内服対応記録</t>
    <phoneticPr fontId="11"/>
  </si>
  <si>
    <t>光学医療診療部　術後訪問記録</t>
  </si>
  <si>
    <t>光学医療診療部　術前訪問記録</t>
  </si>
  <si>
    <t>光学医療診療部　内視鏡検査前問診記録</t>
  </si>
  <si>
    <t>光学医療診療部　内視鏡検査前問診記録2</t>
  </si>
  <si>
    <t>光学医療診療部　入室時チェック項目</t>
  </si>
  <si>
    <t>手術関連</t>
    <rPh sb="0" eb="2">
      <t>シュジュツ</t>
    </rPh>
    <rPh sb="2" eb="4">
      <t>カンレン</t>
    </rPh>
    <phoneticPr fontId="11"/>
  </si>
  <si>
    <t>○サインイン（術前確認）の記録</t>
  </si>
  <si>
    <t>○術後計画</t>
  </si>
  <si>
    <t>○術前サマリ</t>
  </si>
  <si>
    <t>〇ＤＶＴ／ＰＥリスク票_手術症例</t>
  </si>
  <si>
    <t>〇ＤＶＴ／ＰＥリスク票_非手術症例</t>
  </si>
  <si>
    <t>手術安全チェックリスト（サインアウト）</t>
  </si>
  <si>
    <t>手術安全チェックリスト（タイムアウト）</t>
  </si>
  <si>
    <t>手術安全チェックリスト（入室時確認）</t>
  </si>
  <si>
    <t>手術安全チェックリスト2（サインアウト）</t>
  </si>
  <si>
    <t>手術安全チェックリスト2（サインイン）</t>
  </si>
  <si>
    <t>手術安全チェックリスト2（タイムアウト）</t>
  </si>
  <si>
    <t>手術安全チェックリスト2（入室時確認）</t>
  </si>
  <si>
    <t>手術室のサインアウトの記録－局所麻酔手術－</t>
  </si>
  <si>
    <t>手術室のサインアウトの記録－全身麻酔手術－</t>
  </si>
  <si>
    <t>手術室のサインイン・タイムアウトの記録－局所麻酔手術－</t>
  </si>
  <si>
    <t>手術室のサインインの記録－全身麻酔手術－</t>
  </si>
  <si>
    <t>手術室のタイムアウトの記録－全身麻酔手術－</t>
  </si>
  <si>
    <t>精神科関連</t>
    <rPh sb="0" eb="3">
      <t>セイシンカ</t>
    </rPh>
    <rPh sb="3" eb="5">
      <t>カンレン</t>
    </rPh>
    <phoneticPr fontId="11"/>
  </si>
  <si>
    <t>精神科リエゾンチームカンファレンス記録</t>
  </si>
  <si>
    <t>精神科専門療法記録</t>
  </si>
  <si>
    <t>精神科多剤併用チェック</t>
  </si>
  <si>
    <t>摂食機能評価記録</t>
  </si>
  <si>
    <t>摂食機能療法実施記録</t>
  </si>
  <si>
    <t>自殺リスク評価シート</t>
  </si>
  <si>
    <t>自殺対策プランシート</t>
  </si>
  <si>
    <t>産婦人科・小児関連</t>
    <rPh sb="0" eb="4">
      <t>サンフジンカ</t>
    </rPh>
    <rPh sb="5" eb="7">
      <t>ショウニ</t>
    </rPh>
    <rPh sb="7" eb="9">
      <t>カンレン</t>
    </rPh>
    <phoneticPr fontId="11"/>
  </si>
  <si>
    <t>4E産科カンファレンス議事録</t>
  </si>
  <si>
    <t>産科問診票</t>
  </si>
  <si>
    <t>産後健診</t>
  </si>
  <si>
    <t>産後助産師記録</t>
  </si>
  <si>
    <t>産褥期リスクアセスメントシート</t>
  </si>
  <si>
    <t>周産期カンファレンス議事録</t>
  </si>
  <si>
    <t>周産期サマリ</t>
  </si>
  <si>
    <t>周産期登録</t>
  </si>
  <si>
    <t>周産期登録_2022</t>
  </si>
  <si>
    <t>妊娠期助産師面談記録</t>
  </si>
  <si>
    <t>小児科　１か月健診</t>
  </si>
  <si>
    <t>小児感染症カンファレンス</t>
  </si>
  <si>
    <t>小児初動時記録</t>
  </si>
  <si>
    <t>新生児入室時チェックリスト</t>
  </si>
  <si>
    <t>発達検査（KIDS乳幼児発達スケール、新版K式発達検査）</t>
  </si>
  <si>
    <t>褥瘡危険要因判定票【乳児】</t>
  </si>
  <si>
    <t>妊娠期リスクカンファシート</t>
  </si>
  <si>
    <t>妊娠初期検査</t>
  </si>
  <si>
    <t>妊婦健診</t>
  </si>
  <si>
    <t>妊婦健診（初期）</t>
  </si>
  <si>
    <t>婦人科リンパ浮腫管理</t>
  </si>
  <si>
    <t>分娩記録</t>
  </si>
  <si>
    <t>分娩後のサインアウト</t>
  </si>
  <si>
    <t>分娩処置のタイムアウト</t>
  </si>
  <si>
    <t>分娩前チェック</t>
  </si>
  <si>
    <t>分娩前のサインイン</t>
  </si>
  <si>
    <t>集中治療部門</t>
    <phoneticPr fontId="11"/>
  </si>
  <si>
    <t>集中治療部門退室基準</t>
    <phoneticPr fontId="11"/>
  </si>
  <si>
    <t>集中治療部門退室基準／専門治療部門退室基準</t>
  </si>
  <si>
    <t>集中治療部門入室基準</t>
  </si>
  <si>
    <t>集中治療部門入室基準／専門治療部門入室基準</t>
  </si>
  <si>
    <t>癌関連</t>
    <rPh sb="0" eb="1">
      <t>ガン</t>
    </rPh>
    <rPh sb="1" eb="3">
      <t>カンレン</t>
    </rPh>
    <phoneticPr fontId="11"/>
  </si>
  <si>
    <t>がん患者指導管理記録イ</t>
  </si>
  <si>
    <t>○終末期方針記録</t>
  </si>
  <si>
    <t>胃癌サマリ</t>
  </si>
  <si>
    <t>食道癌サマリ</t>
  </si>
  <si>
    <t>大腸癌サマリ</t>
  </si>
  <si>
    <t>褥瘡関連</t>
    <rPh sb="0" eb="2">
      <t>ジョクソウ</t>
    </rPh>
    <rPh sb="2" eb="4">
      <t>カンレン</t>
    </rPh>
    <phoneticPr fontId="11"/>
  </si>
  <si>
    <t>褥瘡・MDRPU発生時カンファレンス記録</t>
  </si>
  <si>
    <t>褥瘡危険要因判定・計画・評価書</t>
  </si>
  <si>
    <t>褥瘡危険要因判定票【成人】</t>
  </si>
  <si>
    <t>褥瘡記録</t>
  </si>
  <si>
    <t>経路別予防策</t>
    <rPh sb="0" eb="2">
      <t>ケイロ</t>
    </rPh>
    <rPh sb="2" eb="3">
      <t>ベツ</t>
    </rPh>
    <rPh sb="3" eb="6">
      <t>ヨボウサク</t>
    </rPh>
    <phoneticPr fontId="11"/>
  </si>
  <si>
    <t>経路別予防策（接触）適用／解除</t>
  </si>
  <si>
    <t>経路別予防策（飛沫）適用／解除</t>
  </si>
  <si>
    <t>糖尿関連</t>
    <rPh sb="0" eb="2">
      <t>トウニョウ</t>
    </rPh>
    <rPh sb="2" eb="4">
      <t>カンレン</t>
    </rPh>
    <phoneticPr fontId="11"/>
  </si>
  <si>
    <t>糖尿病・内分泌内科　検討症例テンプレート</t>
  </si>
  <si>
    <t>糖尿病・内分泌内科　甲状腺穿刺テンプレート</t>
  </si>
  <si>
    <t>糖尿病合併症管理指導記録 （足病変）</t>
  </si>
  <si>
    <t>低血糖に対する標準的処置</t>
  </si>
  <si>
    <t>低血糖に対する標準的処置2</t>
  </si>
  <si>
    <t>指導</t>
    <rPh sb="0" eb="2">
      <t>シドウ</t>
    </rPh>
    <phoneticPr fontId="11"/>
  </si>
  <si>
    <t>○介護支援連携指導料</t>
  </si>
  <si>
    <t>○教育と指導</t>
  </si>
  <si>
    <t>リンパ浮腫指導管理記録</t>
  </si>
  <si>
    <t>緊急時指導</t>
  </si>
  <si>
    <t>高度難聴指導管理（言語聴覚士指示）</t>
  </si>
  <si>
    <t>在宅療養指導記録</t>
  </si>
  <si>
    <t>鎮静評価</t>
    <rPh sb="0" eb="2">
      <t>チンセイ</t>
    </rPh>
    <rPh sb="2" eb="4">
      <t>ヒョウカ</t>
    </rPh>
    <phoneticPr fontId="11"/>
  </si>
  <si>
    <t>○鎮静後回復期評価</t>
  </si>
  <si>
    <t>○鎮静中評価（直前・中・終了時）</t>
  </si>
  <si>
    <t>○鎮静当日評価</t>
  </si>
  <si>
    <t>身体拘束指示（開始・解除）</t>
  </si>
  <si>
    <t>身体拘束指示・カンファレンス記録（開始時・実施中・解除時）</t>
  </si>
  <si>
    <t>説明・同意</t>
    <rPh sb="0" eb="2">
      <t>セツメイ</t>
    </rPh>
    <rPh sb="3" eb="5">
      <t>ドウイ</t>
    </rPh>
    <phoneticPr fontId="11"/>
  </si>
  <si>
    <t>○説明の記録（説明と同意）</t>
  </si>
  <si>
    <t>○説明の記録・同意の記録（新）</t>
  </si>
  <si>
    <t>○同意の記録（新）</t>
  </si>
  <si>
    <t>人工呼吸器</t>
    <rPh sb="0" eb="2">
      <t>ジンコウ</t>
    </rPh>
    <rPh sb="2" eb="5">
      <t>コキュウキ</t>
    </rPh>
    <phoneticPr fontId="11"/>
  </si>
  <si>
    <t>人工呼吸器設定記録</t>
  </si>
  <si>
    <t>放射線科</t>
    <rPh sb="0" eb="4">
      <t>ホウシャセンカ</t>
    </rPh>
    <phoneticPr fontId="11"/>
  </si>
  <si>
    <t>放射線治療　問診</t>
  </si>
  <si>
    <t>認知症</t>
    <rPh sb="0" eb="2">
      <t>ニンチ</t>
    </rPh>
    <rPh sb="2" eb="3">
      <t>ショウ</t>
    </rPh>
    <phoneticPr fontId="11"/>
  </si>
  <si>
    <t>認知症サポートチーム回診・カンファレンス記録</t>
  </si>
  <si>
    <t>認知症初診記録</t>
  </si>
  <si>
    <t>薬関連</t>
    <rPh sb="0" eb="1">
      <t>クスリ</t>
    </rPh>
    <rPh sb="1" eb="3">
      <t>カンレン</t>
    </rPh>
    <phoneticPr fontId="11"/>
  </si>
  <si>
    <t>周術期薬剤管理加算</t>
  </si>
  <si>
    <t>内服薬管理アセスメント</t>
  </si>
  <si>
    <t>内服薬管理アセスメントシート</t>
  </si>
  <si>
    <t>麻薬施用残記録</t>
  </si>
  <si>
    <t>せん妄</t>
    <rPh sb="2" eb="3">
      <t>モウ</t>
    </rPh>
    <phoneticPr fontId="11"/>
  </si>
  <si>
    <t>せん妄スクリーニング</t>
  </si>
  <si>
    <t>項目</t>
    <rPh sb="0" eb="2">
      <t>コウモク</t>
    </rPh>
    <phoneticPr fontId="2"/>
  </si>
  <si>
    <t>妊婦産褥転倒転落アセスメントシート</t>
    <phoneticPr fontId="2"/>
  </si>
  <si>
    <t>中央放射線部　入室時チェック項目</t>
    <phoneticPr fontId="2"/>
  </si>
  <si>
    <t>経路別予防策（空気）適用／解除</t>
    <phoneticPr fontId="2"/>
  </si>
  <si>
    <t>○鎮静の必要性の有無と鎮静計画</t>
    <phoneticPr fontId="2"/>
  </si>
  <si>
    <t>人工呼吸器感染ケアバンドル</t>
    <phoneticPr fontId="2"/>
  </si>
  <si>
    <t>人工呼吸器感染ケアバンドル（NICU用）</t>
    <phoneticPr fontId="2"/>
  </si>
  <si>
    <t>主病名</t>
  </si>
  <si>
    <t>受付日＿Ｄ</t>
  </si>
  <si>
    <t>受付日</t>
  </si>
  <si>
    <t>受付診療科</t>
  </si>
  <si>
    <t>受付診療科名称</t>
  </si>
  <si>
    <t>診療科コード（移動後）</t>
  </si>
  <si>
    <t>診療科名称（移動後）</t>
  </si>
  <si>
    <t>入院フラグ</t>
  </si>
  <si>
    <t>受付状態</t>
  </si>
  <si>
    <t>最終保存診療科コード</t>
  </si>
  <si>
    <t>最終保存診療科名称</t>
  </si>
  <si>
    <t>予約枠名称</t>
  </si>
  <si>
    <t>診療年月日</t>
  </si>
  <si>
    <t>科コード</t>
  </si>
  <si>
    <t>科名</t>
  </si>
  <si>
    <t>病名コード</t>
  </si>
  <si>
    <t>疑い区分</t>
  </si>
  <si>
    <t>病名開始日</t>
  </si>
  <si>
    <t>病名</t>
  </si>
  <si>
    <t>入院日</t>
  </si>
  <si>
    <t>退院転帰区分</t>
  </si>
  <si>
    <t>Ｈ２４時間以内の死亡有無フラグ</t>
  </si>
  <si>
    <t>診療年月</t>
  </si>
  <si>
    <t>診療日</t>
  </si>
  <si>
    <t>未退院患者</t>
    <rPh sb="0" eb="1">
      <t>ミ</t>
    </rPh>
    <rPh sb="1" eb="3">
      <t>タイイン</t>
    </rPh>
    <rPh sb="3" eb="5">
      <t>カンジャ</t>
    </rPh>
    <phoneticPr fontId="2"/>
  </si>
  <si>
    <t>患者生年月日</t>
  </si>
  <si>
    <t>患者性別</t>
  </si>
  <si>
    <t>患者性別名称</t>
  </si>
  <si>
    <t>病棟名称</t>
  </si>
  <si>
    <t>病室コード</t>
  </si>
  <si>
    <t>病室名称</t>
  </si>
  <si>
    <t>在院日数</t>
  </si>
  <si>
    <t>外来受付</t>
    <rPh sb="0" eb="2">
      <t>ガイライ</t>
    </rPh>
    <rPh sb="2" eb="4">
      <t>ウケツケ</t>
    </rPh>
    <phoneticPr fontId="2"/>
  </si>
  <si>
    <t>患者基本情報</t>
    <phoneticPr fontId="2"/>
  </si>
  <si>
    <t>心エコー検査</t>
    <rPh sb="0" eb="1">
      <t>シン</t>
    </rPh>
    <rPh sb="4" eb="6">
      <t>ケンサ</t>
    </rPh>
    <phoneticPr fontId="2"/>
  </si>
  <si>
    <t>心エコー検査</t>
    <phoneticPr fontId="2"/>
  </si>
  <si>
    <r>
      <t xml:space="preserve">Research Question
</t>
    </r>
    <r>
      <rPr>
        <b/>
        <sz val="6"/>
        <rFont val="游ゴシック Light"/>
        <family val="3"/>
        <charset val="128"/>
      </rPr>
      <t>研究で明らかにしたいこと</t>
    </r>
    <rPh sb="18" eb="20">
      <t>ケンキュウ</t>
    </rPh>
    <rPh sb="21" eb="22">
      <t>アキ</t>
    </rPh>
    <phoneticPr fontId="2"/>
  </si>
  <si>
    <r>
      <t xml:space="preserve">Pの定義
</t>
    </r>
    <r>
      <rPr>
        <b/>
        <sz val="6"/>
        <rFont val="游ゴシック Light"/>
        <family val="3"/>
        <charset val="128"/>
      </rPr>
      <t>どのデータのどの項目からどのように定義するか具体的に記載すること（下記チェックリストにもチェックをいれる）</t>
    </r>
    <rPh sb="13" eb="15">
      <t>コウモク</t>
    </rPh>
    <rPh sb="22" eb="24">
      <t>テイギ</t>
    </rPh>
    <rPh sb="27" eb="30">
      <t>グタイテキ</t>
    </rPh>
    <rPh sb="31" eb="33">
      <t>キサイ</t>
    </rPh>
    <rPh sb="38" eb="40">
      <t>カキ</t>
    </rPh>
    <phoneticPr fontId="2"/>
  </si>
  <si>
    <r>
      <t xml:space="preserve">Pデータ抽出条件
</t>
    </r>
    <r>
      <rPr>
        <b/>
        <sz val="6"/>
        <rFont val="游ゴシック Light"/>
        <family val="3"/>
        <charset val="128"/>
      </rPr>
      <t>患者ID提供がある場合、記載不要
（以降のデータ抽出はここで規定したIDに紐づけて行う）</t>
    </r>
    <rPh sb="4" eb="6">
      <t>チュウシュツ</t>
    </rPh>
    <rPh sb="6" eb="8">
      <t>ジョウケン</t>
    </rPh>
    <rPh sb="9" eb="11">
      <t>カンジャ</t>
    </rPh>
    <rPh sb="13" eb="15">
      <t>テイキョウ</t>
    </rPh>
    <rPh sb="18" eb="20">
      <t>バアイ</t>
    </rPh>
    <rPh sb="21" eb="23">
      <t>キサイ</t>
    </rPh>
    <rPh sb="23" eb="25">
      <t>フヨウ</t>
    </rPh>
    <rPh sb="27" eb="29">
      <t>イコウ</t>
    </rPh>
    <rPh sb="33" eb="35">
      <t>チュウシュツ</t>
    </rPh>
    <rPh sb="39" eb="41">
      <t>キテイ</t>
    </rPh>
    <rPh sb="46" eb="47">
      <t>ヒモ</t>
    </rPh>
    <rPh sb="50" eb="51">
      <t>オコナ</t>
    </rPh>
    <phoneticPr fontId="2"/>
  </si>
  <si>
    <t>Pの患者ID提供・選定（選択）</t>
    <rPh sb="2" eb="4">
      <t>カンジャ</t>
    </rPh>
    <rPh sb="6" eb="8">
      <t>テイキョウ</t>
    </rPh>
    <rPh sb="9" eb="11">
      <t>センテイ</t>
    </rPh>
    <rPh sb="12" eb="14">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</si>
</sst>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0.5"/>
      <color theme="1"/>
      <name val="Meiryo UI"/>
      <family val="3"/>
      <charset val="128"/>
    </font>
    <font>
      <sz val="11"/>
      <color theme="1"/>
      <name val="Meiryo UI"/>
      <family val="3"/>
      <charset val="128"/>
    </font>
    <font>
      <sz val="28"/>
      <color theme="1"/>
      <name val="Meiryo UI"/>
      <family val="3"/>
      <charset val="128"/>
    </font>
    <font>
      <sz val="16"/>
      <color theme="1"/>
      <name val="Meiryo UI"/>
      <family val="3"/>
      <charset val="128"/>
    </font>
    <font>
      <u/>
      <sz val="11"/>
      <color theme="10"/>
      <name val="游ゴシック"/>
      <family val="2"/>
      <charset val="128"/>
      <scheme val="minor"/>
    </font>
    <font>
      <u/>
      <sz val="10"/>
      <color theme="10"/>
      <name val="游ゴシック"/>
      <family val="2"/>
      <charset val="128"/>
      <scheme val="minor"/>
    </font>
    <font>
      <b/>
      <sz val="11"/>
      <color theme="1"/>
      <name val="游ゴシック"/>
      <family val="2"/>
      <charset val="128"/>
      <scheme val="minor"/>
    </font>
    <font>
      <sz val="11"/>
      <name val="ＭＳ Ｐ明朝"/>
      <family val="1"/>
      <charset val="128"/>
    </font>
    <font>
      <sz val="6"/>
      <name val="ＭＳ Ｐゴシック"/>
      <family val="3"/>
      <charset val="128"/>
    </font>
    <font>
      <b/>
      <sz val="16"/>
      <name val="ＭＳ Ｐ明朝"/>
      <family val="1"/>
      <charset val="128"/>
    </font>
    <font>
      <b/>
      <sz val="11"/>
      <name val="ＭＳ Ｐ明朝"/>
      <family val="1"/>
      <charset val="128"/>
    </font>
    <font>
      <sz val="10"/>
      <name val="ＭＳ Ｐ明朝"/>
      <family val="1"/>
      <charset val="128"/>
    </font>
    <font>
      <sz val="11"/>
      <name val="游ゴシック"/>
      <family val="3"/>
      <charset val="128"/>
      <scheme val="minor"/>
    </font>
    <font>
      <sz val="9"/>
      <name val="ＭＳ Ｐ明朝"/>
      <family val="1"/>
      <charset val="128"/>
    </font>
    <font>
      <u/>
      <sz val="11"/>
      <color theme="10"/>
      <name val="ＭＳ Ｐゴシック"/>
      <family val="3"/>
      <charset val="128"/>
    </font>
    <font>
      <sz val="12"/>
      <name val="ＭＳ Ｐ明朝"/>
      <family val="1"/>
      <charset val="128"/>
    </font>
    <font>
      <b/>
      <sz val="22"/>
      <color theme="1"/>
      <name val="游ゴシック"/>
      <family val="3"/>
      <charset val="128"/>
      <scheme val="minor"/>
    </font>
    <font>
      <b/>
      <sz val="11"/>
      <name val="ＭＳ Ｐゴシック"/>
      <family val="3"/>
      <charset val="128"/>
    </font>
    <font>
      <sz val="6"/>
      <name val="游ゴシック"/>
      <family val="3"/>
      <charset val="128"/>
      <scheme val="minor"/>
    </font>
    <font>
      <sz val="11"/>
      <color theme="1"/>
      <name val="游ゴシック"/>
      <family val="2"/>
      <scheme val="minor"/>
    </font>
    <font>
      <b/>
      <sz val="11"/>
      <color theme="1"/>
      <name val="游ゴシック"/>
      <family val="3"/>
      <charset val="128"/>
      <scheme val="minor"/>
    </font>
    <font>
      <u/>
      <sz val="10"/>
      <color theme="10"/>
      <name val="ＭＳ Ｐゴシック"/>
      <family val="3"/>
      <charset val="128"/>
    </font>
    <font>
      <sz val="10"/>
      <name val="ＭＳ Ｐゴシック"/>
      <family val="3"/>
      <charset val="128"/>
    </font>
    <font>
      <b/>
      <sz val="10"/>
      <color theme="1"/>
      <name val="ＭＳ Ｐゴシック"/>
      <family val="3"/>
      <charset val="128"/>
    </font>
    <font>
      <sz val="11"/>
      <color theme="1"/>
      <name val="ＭＳ Ｐゴシック"/>
      <family val="3"/>
      <charset val="128"/>
    </font>
    <font>
      <b/>
      <sz val="11"/>
      <color theme="1"/>
      <name val="ＭＳ Ｐゴシック"/>
      <family val="3"/>
      <charset val="128"/>
    </font>
    <font>
      <sz val="9"/>
      <name val="游ゴシック Light"/>
      <family val="3"/>
      <charset val="128"/>
    </font>
    <font>
      <sz val="9"/>
      <color theme="1"/>
      <name val="游ゴシック Light"/>
      <family val="3"/>
      <charset val="128"/>
    </font>
    <font>
      <b/>
      <sz val="16"/>
      <color theme="1"/>
      <name val="游ゴシック Light"/>
      <family val="3"/>
      <charset val="128"/>
    </font>
    <font>
      <sz val="11"/>
      <color theme="1"/>
      <name val="游ゴシック Light"/>
      <family val="3"/>
      <charset val="128"/>
    </font>
    <font>
      <b/>
      <sz val="11"/>
      <color theme="1"/>
      <name val="游ゴシック Light"/>
      <family val="3"/>
      <charset val="128"/>
    </font>
    <font>
      <sz val="11"/>
      <name val="游ゴシック Light"/>
      <family val="3"/>
      <charset val="128"/>
    </font>
    <font>
      <b/>
      <sz val="11"/>
      <name val="游ゴシック Light"/>
      <family val="3"/>
      <charset val="128"/>
    </font>
    <font>
      <sz val="11"/>
      <color rgb="FFFF0000"/>
      <name val="游ゴシック Light"/>
      <family val="3"/>
      <charset val="128"/>
    </font>
    <font>
      <b/>
      <sz val="16"/>
      <name val="游ゴシック Light"/>
      <family val="3"/>
      <charset val="128"/>
    </font>
    <font>
      <b/>
      <sz val="6"/>
      <name val="游ゴシック Light"/>
      <family val="3"/>
      <charset val="128"/>
    </font>
    <font>
      <u/>
      <sz val="11"/>
      <name val="游ゴシック Light"/>
      <family val="3"/>
      <charset val="128"/>
    </font>
    <font>
      <b/>
      <sz val="10"/>
      <name val="游ゴシック Light"/>
      <family val="3"/>
      <charset val="128"/>
    </font>
  </fonts>
  <fills count="8">
    <fill>
      <patternFill patternType="none"/>
    </fill>
    <fill>
      <patternFill patternType="gray125"/>
    </fill>
    <fill>
      <patternFill patternType="solid">
        <fgColor theme="0" tint="-4.9989318521683403E-2"/>
        <bgColor indexed="64"/>
      </patternFill>
    </fill>
    <fill>
      <patternFill patternType="solid">
        <fgColor rgb="FFE8F8F0"/>
        <bgColor indexed="64"/>
      </patternFill>
    </fill>
    <fill>
      <patternFill patternType="solid">
        <fgColor indexed="9"/>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0FAF5"/>
        <bgColor indexed="64"/>
      </patternFill>
    </fill>
  </fills>
  <borders count="1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dashed">
        <color indexed="64"/>
      </top>
      <bottom style="dashed">
        <color indexed="64"/>
      </bottom>
      <diagonal/>
    </border>
    <border>
      <left style="medium">
        <color indexed="64"/>
      </left>
      <right/>
      <top/>
      <bottom style="thin">
        <color indexed="64"/>
      </bottom>
      <diagonal/>
    </border>
    <border>
      <left/>
      <right/>
      <top style="dashed">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ck">
        <color theme="9" tint="-0.24994659260841701"/>
      </left>
      <right/>
      <top style="thick">
        <color theme="9" tint="-0.24994659260841701"/>
      </top>
      <bottom style="thick">
        <color theme="9" tint="-0.24994659260841701"/>
      </bottom>
      <diagonal/>
    </border>
    <border>
      <left/>
      <right/>
      <top style="thick">
        <color theme="9" tint="-0.24994659260841701"/>
      </top>
      <bottom style="thick">
        <color theme="9" tint="-0.24994659260841701"/>
      </bottom>
      <diagonal/>
    </border>
    <border>
      <left/>
      <right style="thick">
        <color theme="9" tint="-0.24994659260841701"/>
      </right>
      <top style="thick">
        <color theme="9" tint="-0.24994659260841701"/>
      </top>
      <bottom style="thick">
        <color theme="9" tint="-0.24994659260841701"/>
      </bottom>
      <diagonal/>
    </border>
    <border>
      <left/>
      <right style="thick">
        <color theme="9" tint="-0.24994659260841701"/>
      </right>
      <top/>
      <bottom/>
      <diagonal/>
    </border>
    <border>
      <left style="medium">
        <color indexed="64"/>
      </left>
      <right style="medium">
        <color indexed="64"/>
      </right>
      <top/>
      <bottom style="dotted">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style="medium">
        <color indexed="64"/>
      </right>
      <top/>
      <bottom/>
      <diagonal/>
    </border>
    <border>
      <left/>
      <right style="thin">
        <color indexed="64"/>
      </right>
      <top/>
      <bottom style="dotted">
        <color indexed="64"/>
      </bottom>
      <diagonal/>
    </border>
    <border>
      <left style="medium">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thin">
        <color indexed="64"/>
      </right>
      <top style="dotted">
        <color indexed="64"/>
      </top>
      <bottom style="dotted">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style="medium">
        <color indexed="64"/>
      </left>
      <right/>
      <top style="dotted">
        <color indexed="64"/>
      </top>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medium">
        <color indexed="64"/>
      </top>
      <bottom style="dotted">
        <color indexed="64"/>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style="thin">
        <color theme="1"/>
      </right>
      <top style="medium">
        <color theme="1"/>
      </top>
      <bottom style="double">
        <color indexed="64"/>
      </bottom>
      <diagonal/>
    </border>
    <border>
      <left style="thin">
        <color theme="1"/>
      </left>
      <right style="thin">
        <color theme="1"/>
      </right>
      <top style="medium">
        <color theme="1"/>
      </top>
      <bottom style="double">
        <color indexed="64"/>
      </bottom>
      <diagonal/>
    </border>
    <border>
      <left style="thin">
        <color theme="1"/>
      </left>
      <right style="medium">
        <color theme="1"/>
      </right>
      <top style="medium">
        <color theme="1"/>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dashed">
        <color indexed="64"/>
      </right>
      <top style="dotted">
        <color indexed="64"/>
      </top>
      <bottom style="dotted">
        <color indexed="64"/>
      </bottom>
      <diagonal/>
    </border>
    <border>
      <left style="dashed">
        <color indexed="64"/>
      </left>
      <right/>
      <top style="dotted">
        <color indexed="64"/>
      </top>
      <bottom style="dotted">
        <color indexed="64"/>
      </bottom>
      <diagonal/>
    </border>
    <border>
      <left style="thin">
        <color indexed="8"/>
      </left>
      <right style="thin">
        <color indexed="8"/>
      </right>
      <top style="thin">
        <color indexed="8"/>
      </top>
      <bottom style="thin">
        <color indexed="8"/>
      </bottom>
      <diagonal/>
    </border>
    <border>
      <left style="thin">
        <color indexed="64"/>
      </left>
      <right style="thin">
        <color indexed="8"/>
      </right>
      <top/>
      <bottom/>
      <diagonal/>
    </border>
    <border>
      <left style="thin">
        <color indexed="64"/>
      </left>
      <right style="thin">
        <color indexed="8"/>
      </right>
      <top style="medium">
        <color indexed="64"/>
      </top>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diagonal/>
    </border>
  </borders>
  <cellStyleXfs count="6">
    <xf numFmtId="0" fontId="0" fillId="0" borderId="0"/>
    <xf numFmtId="0" fontId="1" fillId="0" borderId="0"/>
    <xf numFmtId="0" fontId="7" fillId="0" borderId="0" applyNumberFormat="0" applyFill="0" applyBorder="0" applyAlignment="0" applyProtection="0"/>
    <xf numFmtId="0" fontId="1" fillId="0" borderId="0">
      <alignment vertical="center"/>
    </xf>
    <xf numFmtId="0" fontId="17" fillId="0" borderId="0" applyNumberFormat="0" applyFill="0" applyBorder="0" applyAlignment="0" applyProtection="0">
      <alignment vertical="center"/>
    </xf>
    <xf numFmtId="0" fontId="22" fillId="0" borderId="0"/>
  </cellStyleXfs>
  <cellXfs count="372">
    <xf numFmtId="0" fontId="0" fillId="0" borderId="0" xfId="0"/>
    <xf numFmtId="0" fontId="1" fillId="0" borderId="0" xfId="1"/>
    <xf numFmtId="0" fontId="8" fillId="0" borderId="0" xfId="2" applyFont="1" applyAlignment="1">
      <alignment horizontal="center"/>
    </xf>
    <xf numFmtId="0" fontId="3" fillId="0" borderId="0" xfId="0" applyFont="1"/>
    <xf numFmtId="0" fontId="4" fillId="0" borderId="0" xfId="0" applyFont="1"/>
    <xf numFmtId="0" fontId="6" fillId="0" borderId="0" xfId="0" applyFont="1" applyAlignment="1">
      <alignment vertical="center"/>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wrapText="1"/>
    </xf>
    <xf numFmtId="0" fontId="10" fillId="4" borderId="0" xfId="3" applyFont="1" applyFill="1">
      <alignment vertical="center"/>
    </xf>
    <xf numFmtId="0" fontId="10" fillId="4" borderId="0" xfId="3" quotePrefix="1" applyFont="1" applyFill="1">
      <alignment vertical="center"/>
    </xf>
    <xf numFmtId="0" fontId="13" fillId="4" borderId="0" xfId="3" applyFont="1" applyFill="1">
      <alignment vertical="center"/>
    </xf>
    <xf numFmtId="0" fontId="13" fillId="4" borderId="46" xfId="3" applyFont="1" applyFill="1" applyBorder="1">
      <alignment vertical="center"/>
    </xf>
    <xf numFmtId="0" fontId="16" fillId="4" borderId="0" xfId="3" applyFont="1" applyFill="1">
      <alignment vertical="center"/>
    </xf>
    <xf numFmtId="0" fontId="10" fillId="4" borderId="47" xfId="3" applyFont="1" applyFill="1" applyBorder="1">
      <alignment vertical="center"/>
    </xf>
    <xf numFmtId="0" fontId="10" fillId="4" borderId="56" xfId="3" applyFont="1" applyFill="1" applyBorder="1">
      <alignment vertical="center"/>
    </xf>
    <xf numFmtId="0" fontId="16" fillId="4" borderId="56" xfId="3" applyFont="1" applyFill="1" applyBorder="1">
      <alignment vertical="center"/>
    </xf>
    <xf numFmtId="14" fontId="10" fillId="4" borderId="56" xfId="3" applyNumberFormat="1" applyFont="1" applyFill="1" applyBorder="1">
      <alignment vertical="center"/>
    </xf>
    <xf numFmtId="0" fontId="13" fillId="4" borderId="57" xfId="3" applyFont="1" applyFill="1" applyBorder="1">
      <alignment vertical="center"/>
    </xf>
    <xf numFmtId="0" fontId="16" fillId="4" borderId="58" xfId="3" applyFont="1" applyFill="1" applyBorder="1">
      <alignment vertical="center"/>
    </xf>
    <xf numFmtId="0" fontId="10" fillId="4" borderId="59" xfId="3" applyFont="1" applyFill="1" applyBorder="1">
      <alignment vertical="center"/>
    </xf>
    <xf numFmtId="0" fontId="10" fillId="4" borderId="58" xfId="3" applyFont="1" applyFill="1" applyBorder="1">
      <alignment vertical="center"/>
    </xf>
    <xf numFmtId="0" fontId="10" fillId="4" borderId="60" xfId="3" applyFont="1" applyFill="1" applyBorder="1">
      <alignment vertical="center"/>
    </xf>
    <xf numFmtId="0" fontId="14" fillId="4" borderId="0" xfId="3" applyFont="1" applyFill="1">
      <alignment vertical="center"/>
    </xf>
    <xf numFmtId="0" fontId="10" fillId="4" borderId="0" xfId="3" applyFont="1" applyFill="1" applyAlignment="1">
      <alignment horizontal="left" vertical="center"/>
    </xf>
    <xf numFmtId="0" fontId="13" fillId="4" borderId="46" xfId="3" applyFont="1" applyFill="1" applyBorder="1" applyAlignment="1">
      <alignment horizontal="center" vertical="center"/>
    </xf>
    <xf numFmtId="0" fontId="10" fillId="4" borderId="61" xfId="3" applyFont="1" applyFill="1" applyBorder="1">
      <alignment vertical="center"/>
    </xf>
    <xf numFmtId="0" fontId="13" fillId="4" borderId="57" xfId="3" applyFont="1" applyFill="1" applyBorder="1" applyAlignment="1">
      <alignment horizontal="center" vertical="center"/>
    </xf>
    <xf numFmtId="0" fontId="13" fillId="4" borderId="13" xfId="3" applyFont="1" applyFill="1" applyBorder="1">
      <alignment vertical="center"/>
    </xf>
    <xf numFmtId="0" fontId="10" fillId="4" borderId="6" xfId="3" applyFont="1" applyFill="1" applyBorder="1">
      <alignment vertical="center"/>
    </xf>
    <xf numFmtId="0" fontId="10" fillId="4" borderId="7" xfId="3" applyFont="1" applyFill="1" applyBorder="1">
      <alignment vertical="center"/>
    </xf>
    <xf numFmtId="0" fontId="18" fillId="4" borderId="0" xfId="3" applyFont="1" applyFill="1" applyAlignment="1">
      <alignment vertical="top"/>
    </xf>
    <xf numFmtId="0" fontId="10" fillId="4" borderId="0" xfId="3" applyFont="1" applyFill="1" applyAlignment="1">
      <alignment horizontal="right" vertical="center"/>
    </xf>
    <xf numFmtId="0" fontId="10" fillId="4" borderId="0" xfId="3" quotePrefix="1" applyFont="1" applyFill="1" applyAlignment="1">
      <alignment horizontal="right" vertical="center"/>
    </xf>
    <xf numFmtId="0" fontId="0" fillId="0" borderId="67" xfId="0" applyBorder="1"/>
    <xf numFmtId="0" fontId="0" fillId="0" borderId="68" xfId="0" applyBorder="1"/>
    <xf numFmtId="0" fontId="0" fillId="0" borderId="69" xfId="0" applyBorder="1"/>
    <xf numFmtId="0" fontId="0" fillId="0" borderId="70" xfId="0" applyBorder="1"/>
    <xf numFmtId="0" fontId="0" fillId="0" borderId="71" xfId="0" applyBorder="1"/>
    <xf numFmtId="0" fontId="0" fillId="0" borderId="72" xfId="0" applyBorder="1"/>
    <xf numFmtId="0" fontId="0" fillId="0" borderId="73" xfId="0" applyBorder="1"/>
    <xf numFmtId="0" fontId="0" fillId="0" borderId="74" xfId="0" applyBorder="1"/>
    <xf numFmtId="0" fontId="7" fillId="0" borderId="0" xfId="2" applyAlignment="1">
      <alignment horizontal="center" vertical="center"/>
    </xf>
    <xf numFmtId="0" fontId="0" fillId="0" borderId="113" xfId="0" applyBorder="1"/>
    <xf numFmtId="0" fontId="0" fillId="0" borderId="114" xfId="0" applyBorder="1"/>
    <xf numFmtId="0" fontId="0" fillId="0" borderId="116" xfId="0" applyBorder="1"/>
    <xf numFmtId="0" fontId="0" fillId="0" borderId="117" xfId="0" applyBorder="1"/>
    <xf numFmtId="0" fontId="0" fillId="0" borderId="119" xfId="0" applyBorder="1"/>
    <xf numFmtId="0" fontId="0" fillId="0" borderId="120" xfId="0" applyBorder="1"/>
    <xf numFmtId="0" fontId="22" fillId="0" borderId="0" xfId="5"/>
    <xf numFmtId="0" fontId="7" fillId="0" borderId="0" xfId="2"/>
    <xf numFmtId="0" fontId="22" fillId="0" borderId="1" xfId="5" applyBorder="1"/>
    <xf numFmtId="0" fontId="7" fillId="0" borderId="30" xfId="2" applyBorder="1"/>
    <xf numFmtId="0" fontId="7" fillId="0" borderId="32" xfId="2" applyBorder="1"/>
    <xf numFmtId="49" fontId="22" fillId="0" borderId="0" xfId="5" applyNumberFormat="1"/>
    <xf numFmtId="49" fontId="22" fillId="0" borderId="1" xfId="5" applyNumberFormat="1" applyBorder="1"/>
    <xf numFmtId="49" fontId="22" fillId="0" borderId="125" xfId="5" applyNumberFormat="1" applyBorder="1"/>
    <xf numFmtId="0" fontId="22" fillId="0" borderId="125" xfId="5" applyBorder="1"/>
    <xf numFmtId="0" fontId="1" fillId="3" borderId="1" xfId="1" applyFill="1" applyBorder="1" applyAlignment="1">
      <alignment horizontal="center" vertical="center"/>
    </xf>
    <xf numFmtId="0" fontId="1" fillId="3" borderId="125" xfId="1" applyFill="1" applyBorder="1" applyAlignment="1">
      <alignment horizontal="center" vertical="center"/>
    </xf>
    <xf numFmtId="0" fontId="7" fillId="0" borderId="31" xfId="2" applyBorder="1"/>
    <xf numFmtId="0" fontId="23" fillId="0" borderId="124" xfId="5" applyFont="1" applyBorder="1"/>
    <xf numFmtId="0" fontId="1" fillId="3" borderId="3" xfId="1" applyFill="1" applyBorder="1" applyAlignment="1">
      <alignment horizontal="center" vertical="center"/>
    </xf>
    <xf numFmtId="49" fontId="22" fillId="0" borderId="3" xfId="5" applyNumberFormat="1" applyBorder="1"/>
    <xf numFmtId="0" fontId="22" fillId="0" borderId="3" xfId="5" applyBorder="1"/>
    <xf numFmtId="0" fontId="23" fillId="2" borderId="125" xfId="5" applyFont="1" applyFill="1" applyBorder="1"/>
    <xf numFmtId="49" fontId="23" fillId="2" borderId="125" xfId="5" applyNumberFormat="1" applyFont="1" applyFill="1" applyBorder="1"/>
    <xf numFmtId="0" fontId="1" fillId="3" borderId="118" xfId="1" applyFill="1" applyBorder="1" applyAlignment="1">
      <alignment horizontal="center" vertical="center"/>
    </xf>
    <xf numFmtId="0" fontId="1" fillId="3" borderId="112" xfId="1" applyFill="1" applyBorder="1" applyAlignment="1">
      <alignment horizontal="center" vertical="center"/>
    </xf>
    <xf numFmtId="0" fontId="1" fillId="3" borderId="115" xfId="1" applyFill="1" applyBorder="1" applyAlignment="1">
      <alignment horizontal="center" vertical="center"/>
    </xf>
    <xf numFmtId="0" fontId="20" fillId="0" borderId="121" xfId="1" applyFont="1" applyBorder="1" applyAlignment="1">
      <alignment horizontal="center" vertical="center"/>
    </xf>
    <xf numFmtId="0" fontId="9" fillId="0" borderId="122" xfId="0" applyFont="1" applyBorder="1"/>
    <xf numFmtId="0" fontId="9" fillId="0" borderId="123" xfId="0" applyFont="1" applyBorder="1"/>
    <xf numFmtId="0" fontId="7" fillId="0" borderId="0" xfId="2" applyAlignment="1">
      <alignment horizontal="left" vertical="center"/>
    </xf>
    <xf numFmtId="0" fontId="8" fillId="0" borderId="0" xfId="2" applyFont="1" applyAlignment="1">
      <alignment horizontal="left"/>
    </xf>
    <xf numFmtId="0" fontId="24" fillId="0" borderId="1" xfId="2" applyFont="1" applyBorder="1" applyAlignment="1">
      <alignment horizontal="center"/>
    </xf>
    <xf numFmtId="0" fontId="25" fillId="0" borderId="3" xfId="1" applyFont="1" applyBorder="1"/>
    <xf numFmtId="0" fontId="25" fillId="0" borderId="1" xfId="1" applyFont="1" applyBorder="1"/>
    <xf numFmtId="0" fontId="27" fillId="0" borderId="1" xfId="0" applyFont="1" applyBorder="1"/>
    <xf numFmtId="0" fontId="27" fillId="0" borderId="0" xfId="0" applyFont="1"/>
    <xf numFmtId="0" fontId="27" fillId="0" borderId="3" xfId="0" applyFont="1" applyBorder="1"/>
    <xf numFmtId="0" fontId="27" fillId="0" borderId="16" xfId="0" applyFont="1" applyBorder="1"/>
    <xf numFmtId="0" fontId="1" fillId="0" borderId="16" xfId="1" applyBorder="1"/>
    <xf numFmtId="0" fontId="1" fillId="0" borderId="18" xfId="1" applyBorder="1"/>
    <xf numFmtId="0" fontId="1" fillId="0" borderId="15" xfId="0" applyFont="1" applyBorder="1"/>
    <xf numFmtId="0" fontId="1" fillId="0" borderId="16" xfId="0" applyFont="1" applyBorder="1"/>
    <xf numFmtId="0" fontId="29" fillId="0" borderId="99" xfId="0" applyFont="1" applyBorder="1" applyAlignment="1">
      <alignment horizontal="center" vertical="center" wrapText="1"/>
    </xf>
    <xf numFmtId="0" fontId="29" fillId="3" borderId="99" xfId="1" applyFont="1" applyFill="1" applyBorder="1" applyAlignment="1">
      <alignment horizontal="center" vertical="center"/>
    </xf>
    <xf numFmtId="0" fontId="30" fillId="0" borderId="99" xfId="0" applyFont="1" applyBorder="1" applyAlignment="1">
      <alignment vertical="center" wrapText="1"/>
    </xf>
    <xf numFmtId="0" fontId="30" fillId="0" borderId="100" xfId="0" applyFont="1" applyBorder="1" applyAlignment="1">
      <alignment vertical="center" wrapText="1"/>
    </xf>
    <xf numFmtId="0" fontId="30" fillId="0" borderId="103" xfId="0" applyFont="1" applyBorder="1" applyAlignment="1">
      <alignment horizontal="center" vertical="center" wrapText="1"/>
    </xf>
    <xf numFmtId="0" fontId="30" fillId="0" borderId="99" xfId="0" applyFont="1" applyBorder="1" applyAlignment="1">
      <alignment horizontal="center" vertical="center" wrapText="1"/>
    </xf>
    <xf numFmtId="0" fontId="30" fillId="3" borderId="100" xfId="0" applyFont="1" applyFill="1" applyBorder="1" applyAlignment="1">
      <alignment horizontal="center" vertical="center" wrapText="1"/>
    </xf>
    <xf numFmtId="0" fontId="29" fillId="3" borderId="103" xfId="1" applyFont="1" applyFill="1" applyBorder="1" applyAlignment="1">
      <alignment horizontal="center" vertical="center"/>
    </xf>
    <xf numFmtId="0" fontId="30" fillId="0" borderId="100" xfId="0" applyFont="1" applyBorder="1" applyAlignment="1">
      <alignment horizontal="center" vertical="center" wrapText="1"/>
    </xf>
    <xf numFmtId="0" fontId="30" fillId="3" borderId="99" xfId="0" applyFont="1" applyFill="1" applyBorder="1" applyAlignment="1">
      <alignment vertical="center" wrapText="1"/>
    </xf>
    <xf numFmtId="0" fontId="30" fillId="0" borderId="103" xfId="0" applyFont="1" applyBorder="1" applyAlignment="1">
      <alignment horizontal="left" vertical="center" wrapText="1"/>
    </xf>
    <xf numFmtId="0" fontId="31" fillId="0" borderId="0" xfId="0" applyFont="1" applyAlignment="1">
      <alignment horizontal="center" vertical="center"/>
    </xf>
    <xf numFmtId="0" fontId="32" fillId="0" borderId="0" xfId="0" applyFont="1"/>
    <xf numFmtId="0" fontId="30" fillId="0" borderId="0" xfId="0" applyFont="1" applyAlignment="1">
      <alignment horizontal="left" vertical="center"/>
    </xf>
    <xf numFmtId="0" fontId="31" fillId="0" borderId="0" xfId="0" applyFont="1" applyAlignment="1">
      <alignment horizontal="left" vertical="center"/>
    </xf>
    <xf numFmtId="0" fontId="32" fillId="7" borderId="1" xfId="0" applyFont="1" applyFill="1" applyBorder="1" applyAlignment="1">
      <alignment horizontal="center" vertical="center" wrapText="1"/>
    </xf>
    <xf numFmtId="0" fontId="32" fillId="7" borderId="3" xfId="0" applyFont="1" applyFill="1" applyBorder="1" applyAlignment="1">
      <alignment horizontal="center" vertical="center" wrapText="1"/>
    </xf>
    <xf numFmtId="0" fontId="32" fillId="0" borderId="0" xfId="0" applyFont="1" applyAlignment="1">
      <alignment vertical="center" wrapText="1"/>
    </xf>
    <xf numFmtId="0" fontId="34" fillId="7" borderId="43" xfId="0" applyFont="1" applyFill="1" applyBorder="1" applyAlignment="1">
      <alignment horizontal="left" vertical="center" wrapText="1"/>
    </xf>
    <xf numFmtId="0" fontId="34" fillId="7" borderId="44" xfId="0" applyFont="1" applyFill="1" applyBorder="1" applyAlignment="1">
      <alignment horizontal="left" vertical="center" wrapText="1"/>
    </xf>
    <xf numFmtId="0" fontId="32" fillId="7" borderId="87" xfId="0" applyFont="1" applyFill="1" applyBorder="1" applyAlignment="1">
      <alignment vertical="center" wrapText="1"/>
    </xf>
    <xf numFmtId="0" fontId="35" fillId="3" borderId="98" xfId="1" applyFont="1" applyFill="1" applyBorder="1" applyAlignment="1">
      <alignment horizontal="center" vertical="center"/>
    </xf>
    <xf numFmtId="0" fontId="29" fillId="3" borderId="132" xfId="1" applyFont="1" applyFill="1" applyBorder="1" applyAlignment="1">
      <alignment horizontal="center" vertical="center"/>
    </xf>
    <xf numFmtId="0" fontId="30" fillId="0" borderId="131" xfId="0" applyFont="1" applyBorder="1" applyAlignment="1">
      <alignment horizontal="center" vertical="center" wrapText="1"/>
    </xf>
    <xf numFmtId="0" fontId="35" fillId="3" borderId="95" xfId="1" applyFont="1" applyFill="1" applyBorder="1" applyAlignment="1">
      <alignment horizontal="center" vertical="center"/>
    </xf>
    <xf numFmtId="0" fontId="32" fillId="0" borderId="0" xfId="0" applyFont="1" applyAlignment="1">
      <alignment horizontal="center" vertical="center"/>
    </xf>
    <xf numFmtId="0" fontId="30" fillId="0" borderId="103" xfId="0" applyFont="1" applyBorder="1" applyAlignment="1">
      <alignment vertical="center" wrapText="1"/>
    </xf>
    <xf numFmtId="0" fontId="7" fillId="0" borderId="99" xfId="2" applyBorder="1" applyAlignment="1">
      <alignment horizontal="center" vertical="center" wrapText="1"/>
    </xf>
    <xf numFmtId="0" fontId="1" fillId="0" borderId="133" xfId="1" applyBorder="1"/>
    <xf numFmtId="0" fontId="1" fillId="0" borderId="133" xfId="0" applyFont="1" applyBorder="1"/>
    <xf numFmtId="0" fontId="30" fillId="0" borderId="99" xfId="0" applyFont="1" applyBorder="1" applyAlignment="1">
      <alignment horizontal="left" vertical="center" wrapText="1"/>
    </xf>
    <xf numFmtId="0" fontId="20" fillId="0" borderId="0" xfId="0" applyFont="1"/>
    <xf numFmtId="0" fontId="9" fillId="0" borderId="0" xfId="0" applyFont="1"/>
    <xf numFmtId="0" fontId="1" fillId="0" borderId="136" xfId="1" applyBorder="1"/>
    <xf numFmtId="0" fontId="1" fillId="0" borderId="137" xfId="1" applyBorder="1"/>
    <xf numFmtId="0" fontId="1" fillId="0" borderId="138" xfId="1" applyBorder="1"/>
    <xf numFmtId="0" fontId="1" fillId="0" borderId="15" xfId="1" applyBorder="1"/>
    <xf numFmtId="0" fontId="27" fillId="0" borderId="129" xfId="0" applyFont="1" applyBorder="1" applyAlignment="1">
      <alignment vertical="center"/>
    </xf>
    <xf numFmtId="0" fontId="1" fillId="0" borderId="21" xfId="0" applyFont="1" applyBorder="1" applyAlignment="1">
      <alignment horizontal="center" vertical="center"/>
    </xf>
    <xf numFmtId="0" fontId="1" fillId="0" borderId="19" xfId="0" applyFont="1" applyBorder="1"/>
    <xf numFmtId="0" fontId="27" fillId="0" borderId="17" xfId="0" applyFont="1" applyBorder="1"/>
    <xf numFmtId="0" fontId="1" fillId="0" borderId="18" xfId="0" applyFont="1" applyBorder="1"/>
    <xf numFmtId="0" fontId="1" fillId="0" borderId="0" xfId="0" applyFont="1"/>
    <xf numFmtId="0" fontId="6" fillId="0" borderId="0" xfId="0" applyFont="1" applyAlignment="1">
      <alignment horizontal="left"/>
    </xf>
    <xf numFmtId="0" fontId="4" fillId="0" borderId="0" xfId="0" applyFont="1" applyAlignment="1">
      <alignment horizontal="left" vertical="center" wrapText="1"/>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0" xfId="0" applyFont="1" applyAlignment="1">
      <alignment horizontal="center" vertical="center"/>
    </xf>
    <xf numFmtId="0" fontId="5" fillId="0" borderId="47" xfId="0" applyFont="1" applyBorder="1" applyAlignment="1">
      <alignment horizontal="center" vertical="center"/>
    </xf>
    <xf numFmtId="0" fontId="5" fillId="0" borderId="1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9" fillId="0" borderId="0" xfId="0" applyFont="1" applyAlignment="1">
      <alignment horizontal="center"/>
    </xf>
    <xf numFmtId="0" fontId="7" fillId="0" borderId="0" xfId="2" applyAlignment="1">
      <alignment horizontal="center" vertical="center"/>
    </xf>
    <xf numFmtId="0" fontId="7" fillId="0" borderId="84" xfId="2" applyBorder="1" applyAlignment="1">
      <alignment horizontal="center" vertical="center"/>
    </xf>
    <xf numFmtId="0" fontId="0" fillId="0" borderId="81" xfId="0" applyBorder="1" applyAlignment="1">
      <alignment horizontal="center" vertical="center" wrapText="1"/>
    </xf>
    <xf numFmtId="0" fontId="0" fillId="0" borderId="82" xfId="0" applyBorder="1" applyAlignment="1">
      <alignment horizontal="center" vertical="center" wrapText="1"/>
    </xf>
    <xf numFmtId="0" fontId="0" fillId="0" borderId="83" xfId="0" applyBorder="1" applyAlignment="1">
      <alignment horizontal="center" vertical="center" wrapText="1"/>
    </xf>
    <xf numFmtId="0" fontId="0" fillId="0" borderId="75"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0" fillId="5" borderId="0" xfId="0" applyFill="1" applyAlignment="1">
      <alignment horizontal="center" wrapText="1"/>
    </xf>
    <xf numFmtId="0" fontId="0" fillId="6" borderId="0" xfId="0" applyFill="1" applyAlignment="1">
      <alignment horizontal="center" wrapText="1"/>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78" xfId="0" applyBorder="1" applyAlignment="1">
      <alignment horizontal="center" wrapText="1"/>
    </xf>
    <xf numFmtId="0" fontId="0" fillId="0" borderId="79" xfId="0" applyBorder="1" applyAlignment="1">
      <alignment horizontal="center" wrapText="1"/>
    </xf>
    <xf numFmtId="0" fontId="0" fillId="0" borderId="80" xfId="0" applyBorder="1" applyAlignment="1">
      <alignment horizontal="center" wrapText="1"/>
    </xf>
    <xf numFmtId="0" fontId="0" fillId="0" borderId="79" xfId="0" applyBorder="1" applyAlignment="1">
      <alignment horizontal="center"/>
    </xf>
    <xf numFmtId="0" fontId="0" fillId="0" borderId="80" xfId="0" applyBorder="1" applyAlignment="1">
      <alignment horizontal="center"/>
    </xf>
    <xf numFmtId="0" fontId="0" fillId="0" borderId="81" xfId="0" applyBorder="1" applyAlignment="1">
      <alignment horizontal="center" wrapText="1"/>
    </xf>
    <xf numFmtId="0" fontId="0" fillId="0" borderId="82" xfId="0" applyBorder="1" applyAlignment="1">
      <alignment horizontal="center"/>
    </xf>
    <xf numFmtId="0" fontId="0" fillId="0" borderId="83" xfId="0" applyBorder="1" applyAlignment="1">
      <alignment horizontal="center"/>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35" fillId="3" borderId="109" xfId="1" applyFont="1" applyFill="1" applyBorder="1" applyAlignment="1">
      <alignment horizontal="center" vertical="center"/>
    </xf>
    <xf numFmtId="0" fontId="35" fillId="3" borderId="86" xfId="1" applyFont="1" applyFill="1" applyBorder="1" applyAlignment="1">
      <alignment horizontal="center" vertical="center"/>
    </xf>
    <xf numFmtId="0" fontId="30" fillId="3" borderId="99" xfId="0" applyFont="1" applyFill="1" applyBorder="1" applyAlignment="1">
      <alignment horizontal="center" vertical="center" wrapText="1"/>
    </xf>
    <xf numFmtId="0" fontId="30" fillId="3" borderId="100" xfId="0" applyFont="1" applyFill="1" applyBorder="1" applyAlignment="1">
      <alignment horizontal="center" vertical="center" wrapText="1"/>
    </xf>
    <xf numFmtId="0" fontId="30" fillId="0" borderId="99" xfId="0" applyFont="1" applyBorder="1" applyAlignment="1">
      <alignment horizontal="center" vertical="center" wrapText="1"/>
    </xf>
    <xf numFmtId="0" fontId="35" fillId="3" borderId="46" xfId="1" applyFont="1" applyFill="1" applyBorder="1" applyAlignment="1">
      <alignment horizontal="center" vertical="center"/>
    </xf>
    <xf numFmtId="0" fontId="30" fillId="3" borderId="99" xfId="0" applyFont="1" applyFill="1" applyBorder="1" applyAlignment="1">
      <alignment horizontal="left" vertical="center" wrapText="1"/>
    </xf>
    <xf numFmtId="0" fontId="30" fillId="3" borderId="100" xfId="0" applyFont="1" applyFill="1" applyBorder="1" applyAlignment="1">
      <alignment horizontal="left" vertical="center" wrapText="1"/>
    </xf>
    <xf numFmtId="0" fontId="30" fillId="0" borderId="103" xfId="0" applyFont="1" applyBorder="1" applyAlignment="1">
      <alignment horizontal="left" vertical="center" wrapText="1"/>
    </xf>
    <xf numFmtId="0" fontId="30" fillId="0" borderId="99" xfId="0" applyFont="1" applyBorder="1" applyAlignment="1">
      <alignment horizontal="left" vertical="center" wrapText="1"/>
    </xf>
    <xf numFmtId="0" fontId="30" fillId="0" borderId="100" xfId="0" applyFont="1" applyBorder="1" applyAlignment="1">
      <alignment horizontal="left" vertical="center" wrapText="1"/>
    </xf>
    <xf numFmtId="0" fontId="30" fillId="0" borderId="104" xfId="0" applyFont="1" applyBorder="1" applyAlignment="1">
      <alignment horizontal="left" vertical="center" wrapText="1"/>
    </xf>
    <xf numFmtId="0" fontId="30" fillId="0" borderId="96" xfId="0" applyFont="1" applyBorder="1" applyAlignment="1">
      <alignment horizontal="left" vertical="center" wrapText="1"/>
    </xf>
    <xf numFmtId="0" fontId="30" fillId="0" borderId="97" xfId="0" applyFont="1" applyBorder="1" applyAlignment="1">
      <alignment horizontal="left" vertical="center" wrapText="1"/>
    </xf>
    <xf numFmtId="0" fontId="32" fillId="7" borderId="20" xfId="0" applyFont="1" applyFill="1" applyBorder="1" applyAlignment="1">
      <alignment horizontal="center" vertical="center"/>
    </xf>
    <xf numFmtId="0" fontId="32" fillId="7" borderId="1" xfId="0" applyFont="1" applyFill="1" applyBorder="1" applyAlignment="1">
      <alignment horizontal="center" vertical="center"/>
    </xf>
    <xf numFmtId="0" fontId="33" fillId="0" borderId="1" xfId="0" applyFont="1" applyBorder="1" applyAlignment="1">
      <alignment horizontal="center" vertical="center" wrapText="1"/>
    </xf>
    <xf numFmtId="0" fontId="32" fillId="7" borderId="1" xfId="0" applyFont="1" applyFill="1" applyBorder="1" applyAlignment="1">
      <alignment horizontal="center" vertical="center" wrapText="1"/>
    </xf>
    <xf numFmtId="0" fontId="32" fillId="7" borderId="16" xfId="0" applyFont="1" applyFill="1" applyBorder="1" applyAlignment="1">
      <alignment horizontal="center" vertical="center"/>
    </xf>
    <xf numFmtId="14" fontId="32" fillId="7" borderId="20" xfId="0" applyNumberFormat="1" applyFont="1" applyFill="1" applyBorder="1" applyAlignment="1">
      <alignment horizontal="center" vertical="center"/>
    </xf>
    <xf numFmtId="55" fontId="32" fillId="7" borderId="1" xfId="0" applyNumberFormat="1" applyFont="1" applyFill="1" applyBorder="1" applyAlignment="1">
      <alignment horizontal="center" vertical="center"/>
    </xf>
    <xf numFmtId="0" fontId="31" fillId="0" borderId="0" xfId="0" applyFont="1" applyAlignment="1">
      <alignment horizontal="center" vertical="center"/>
    </xf>
    <xf numFmtId="0" fontId="30" fillId="0" borderId="0" xfId="0" applyFont="1" applyAlignment="1">
      <alignment horizontal="left" vertical="center"/>
    </xf>
    <xf numFmtId="0" fontId="32" fillId="7" borderId="23" xfId="0" applyFont="1" applyFill="1" applyBorder="1" applyAlignment="1">
      <alignment horizontal="center" vertical="center"/>
    </xf>
    <xf numFmtId="0" fontId="32" fillId="7" borderId="14" xfId="0" applyFont="1" applyFill="1" applyBorder="1" applyAlignment="1">
      <alignment horizontal="center" vertical="center"/>
    </xf>
    <xf numFmtId="0" fontId="32" fillId="7" borderId="15" xfId="0" applyFont="1" applyFill="1" applyBorder="1" applyAlignment="1">
      <alignment horizontal="center" vertical="center"/>
    </xf>
    <xf numFmtId="0" fontId="34" fillId="7" borderId="20" xfId="0" applyFont="1" applyFill="1" applyBorder="1" applyAlignment="1">
      <alignment horizontal="center" vertical="center"/>
    </xf>
    <xf numFmtId="0" fontId="34" fillId="7" borderId="1" xfId="0" applyFont="1" applyFill="1" applyBorder="1" applyAlignment="1">
      <alignment horizontal="center" vertical="center"/>
    </xf>
    <xf numFmtId="0" fontId="35" fillId="0" borderId="1" xfId="0" applyFont="1" applyBorder="1" applyAlignment="1">
      <alignment horizontal="center" vertical="center" wrapText="1"/>
    </xf>
    <xf numFmtId="0" fontId="32" fillId="7" borderId="36" xfId="0" applyFont="1" applyFill="1" applyBorder="1" applyAlignment="1">
      <alignment horizontal="left" vertical="center" wrapText="1"/>
    </xf>
    <xf numFmtId="0" fontId="32" fillId="7" borderId="37" xfId="0" applyFont="1" applyFill="1" applyBorder="1" applyAlignment="1">
      <alignment horizontal="left" vertical="center"/>
    </xf>
    <xf numFmtId="0" fontId="32" fillId="7" borderId="38" xfId="0" applyFont="1" applyFill="1" applyBorder="1" applyAlignment="1">
      <alignment horizontal="left" vertical="center"/>
    </xf>
    <xf numFmtId="0" fontId="34" fillId="7" borderId="40" xfId="0" applyFont="1" applyFill="1" applyBorder="1" applyAlignment="1">
      <alignment horizontal="left" vertical="center" wrapText="1"/>
    </xf>
    <xf numFmtId="0" fontId="34" fillId="7" borderId="41" xfId="0" applyFont="1" applyFill="1" applyBorder="1" applyAlignment="1">
      <alignment horizontal="left" vertical="center" wrapText="1"/>
    </xf>
    <xf numFmtId="0" fontId="34" fillId="7" borderId="42" xfId="0" applyFont="1" applyFill="1" applyBorder="1" applyAlignment="1">
      <alignment horizontal="left" vertical="center" wrapText="1"/>
    </xf>
    <xf numFmtId="0" fontId="32" fillId="7" borderId="91" xfId="0" applyFont="1" applyFill="1" applyBorder="1" applyAlignment="1">
      <alignment horizontal="left" vertical="top" wrapText="1"/>
    </xf>
    <xf numFmtId="0" fontId="32" fillId="7" borderId="92" xfId="0" applyFont="1" applyFill="1" applyBorder="1" applyAlignment="1">
      <alignment horizontal="left" vertical="top"/>
    </xf>
    <xf numFmtId="0" fontId="32" fillId="7" borderId="93" xfId="0" applyFont="1" applyFill="1" applyBorder="1" applyAlignment="1">
      <alignment horizontal="left" vertical="top"/>
    </xf>
    <xf numFmtId="0" fontId="32" fillId="7" borderId="94" xfId="0" applyFont="1" applyFill="1" applyBorder="1" applyAlignment="1">
      <alignment horizontal="left" vertical="top"/>
    </xf>
    <xf numFmtId="0" fontId="32" fillId="7" borderId="21" xfId="0" applyFont="1" applyFill="1" applyBorder="1" applyAlignment="1">
      <alignment horizontal="left" vertical="center" wrapText="1"/>
    </xf>
    <xf numFmtId="0" fontId="32" fillId="7" borderId="4" xfId="0" applyFont="1" applyFill="1" applyBorder="1" applyAlignment="1">
      <alignment horizontal="left" vertical="center"/>
    </xf>
    <xf numFmtId="0" fontId="32" fillId="7" borderId="88" xfId="0" applyFont="1" applyFill="1" applyBorder="1" applyAlignment="1">
      <alignment horizontal="left" vertical="center"/>
    </xf>
    <xf numFmtId="0" fontId="32" fillId="7" borderId="25" xfId="0" applyFont="1" applyFill="1" applyBorder="1" applyAlignment="1">
      <alignment horizontal="center" vertical="center"/>
    </xf>
    <xf numFmtId="0" fontId="32" fillId="7" borderId="17" xfId="0" applyFont="1" applyFill="1" applyBorder="1" applyAlignment="1">
      <alignment horizontal="center" vertical="center"/>
    </xf>
    <xf numFmtId="0" fontId="33" fillId="0" borderId="28" xfId="0" applyFont="1" applyBorder="1" applyAlignment="1">
      <alignment horizontal="center" vertical="center"/>
    </xf>
    <xf numFmtId="0" fontId="33" fillId="0" borderId="33" xfId="0" applyFont="1" applyBorder="1" applyAlignment="1">
      <alignment horizontal="center" vertical="center"/>
    </xf>
    <xf numFmtId="0" fontId="33" fillId="0" borderId="25" xfId="0" applyFont="1" applyBorder="1" applyAlignment="1">
      <alignment horizontal="center" vertical="center"/>
    </xf>
    <xf numFmtId="0" fontId="36" fillId="7" borderId="17" xfId="0" applyFont="1" applyFill="1" applyBorder="1" applyAlignment="1">
      <alignment horizontal="center" vertical="center"/>
    </xf>
    <xf numFmtId="0" fontId="36" fillId="7" borderId="18" xfId="0" applyFont="1" applyFill="1" applyBorder="1" applyAlignment="1">
      <alignment horizontal="center" vertical="center"/>
    </xf>
    <xf numFmtId="0" fontId="32" fillId="0" borderId="3" xfId="0" applyFont="1" applyBorder="1" applyAlignment="1">
      <alignment horizontal="center" vertical="center" wrapText="1"/>
    </xf>
    <xf numFmtId="0" fontId="32" fillId="0" borderId="3" xfId="0" applyFont="1" applyBorder="1" applyAlignment="1">
      <alignment horizontal="left" vertical="center" wrapText="1"/>
    </xf>
    <xf numFmtId="0" fontId="32" fillId="0" borderId="19" xfId="0" applyFont="1" applyBorder="1" applyAlignment="1">
      <alignment horizontal="left" vertical="center" wrapText="1"/>
    </xf>
    <xf numFmtId="0" fontId="32" fillId="0" borderId="1" xfId="0" applyFont="1" applyBorder="1" applyAlignment="1">
      <alignment horizontal="center" vertical="center" wrapText="1"/>
    </xf>
    <xf numFmtId="0" fontId="32" fillId="0" borderId="1" xfId="0" applyFont="1" applyBorder="1" applyAlignment="1">
      <alignment horizontal="left" vertical="center" wrapText="1"/>
    </xf>
    <xf numFmtId="0" fontId="32" fillId="0" borderId="16" xfId="0" applyFont="1" applyBorder="1" applyAlignment="1">
      <alignment horizontal="left" vertical="center" wrapText="1"/>
    </xf>
    <xf numFmtId="0" fontId="32" fillId="0" borderId="17" xfId="0" applyFont="1" applyBorder="1" applyAlignment="1">
      <alignment horizontal="center" vertical="center" wrapText="1"/>
    </xf>
    <xf numFmtId="0" fontId="32" fillId="0" borderId="18" xfId="0" applyFont="1" applyBorder="1" applyAlignment="1">
      <alignment horizontal="center" vertical="center" wrapText="1"/>
    </xf>
    <xf numFmtId="0" fontId="36" fillId="2" borderId="95" xfId="0" applyFont="1" applyFill="1" applyBorder="1" applyAlignment="1">
      <alignment horizontal="left" vertical="center"/>
    </xf>
    <xf numFmtId="0" fontId="36" fillId="2" borderId="96" xfId="0" applyFont="1" applyFill="1" applyBorder="1" applyAlignment="1">
      <alignment horizontal="left" vertical="center"/>
    </xf>
    <xf numFmtId="0" fontId="36" fillId="2" borderId="97" xfId="0" applyFont="1" applyFill="1" applyBorder="1" applyAlignment="1">
      <alignment horizontal="left" vertical="center"/>
    </xf>
    <xf numFmtId="0" fontId="34" fillId="0" borderId="26" xfId="0" applyFont="1" applyBorder="1" applyAlignment="1">
      <alignment horizontal="center" vertical="center" wrapText="1"/>
    </xf>
    <xf numFmtId="0" fontId="34" fillId="0" borderId="48" xfId="0" applyFont="1" applyBorder="1" applyAlignment="1">
      <alignment horizontal="center" vertical="center" wrapText="1"/>
    </xf>
    <xf numFmtId="0" fontId="34" fillId="0" borderId="49" xfId="0" applyFont="1" applyBorder="1" applyAlignment="1">
      <alignment horizontal="center" vertical="center" wrapText="1"/>
    </xf>
    <xf numFmtId="0" fontId="32" fillId="7" borderId="27" xfId="0" applyFont="1" applyFill="1" applyBorder="1" applyAlignment="1">
      <alignment horizontal="center" vertical="center" wrapText="1"/>
    </xf>
    <xf numFmtId="0" fontId="32" fillId="7" borderId="50" xfId="0" applyFont="1" applyFill="1" applyBorder="1" applyAlignment="1">
      <alignment horizontal="center" vertical="center" wrapText="1"/>
    </xf>
    <xf numFmtId="0" fontId="32" fillId="7" borderId="51" xfId="0" applyFont="1" applyFill="1" applyBorder="1" applyAlignment="1">
      <alignment horizontal="center" vertical="center" wrapText="1"/>
    </xf>
    <xf numFmtId="0" fontId="32" fillId="7" borderId="37" xfId="0" applyFont="1" applyFill="1" applyBorder="1" applyAlignment="1">
      <alignment horizontal="left" vertical="center" wrapText="1"/>
    </xf>
    <xf numFmtId="0" fontId="32" fillId="7" borderId="38" xfId="0" applyFont="1" applyFill="1" applyBorder="1" applyAlignment="1">
      <alignment horizontal="left" vertical="center" wrapText="1"/>
    </xf>
    <xf numFmtId="0" fontId="32" fillId="3" borderId="111" xfId="0" applyFont="1" applyFill="1" applyBorder="1" applyAlignment="1">
      <alignment horizontal="left" vertical="center" wrapText="1"/>
    </xf>
    <xf numFmtId="0" fontId="32" fillId="3" borderId="37" xfId="0" applyFont="1" applyFill="1" applyBorder="1" applyAlignment="1">
      <alignment horizontal="left" vertical="center"/>
    </xf>
    <xf numFmtId="0" fontId="32" fillId="3" borderId="38" xfId="0" applyFont="1" applyFill="1" applyBorder="1" applyAlignment="1">
      <alignment horizontal="left" vertical="center"/>
    </xf>
    <xf numFmtId="0" fontId="32" fillId="3" borderId="46" xfId="0" applyFont="1" applyFill="1" applyBorder="1" applyAlignment="1">
      <alignment horizontal="left" vertical="center" wrapText="1"/>
    </xf>
    <xf numFmtId="0" fontId="32" fillId="3" borderId="0" xfId="0" applyFont="1" applyFill="1" applyAlignment="1">
      <alignment horizontal="left" vertical="center"/>
    </xf>
    <xf numFmtId="0" fontId="32" fillId="3" borderId="47" xfId="0" applyFont="1" applyFill="1" applyBorder="1" applyAlignment="1">
      <alignment horizontal="left" vertical="center"/>
    </xf>
    <xf numFmtId="0" fontId="32" fillId="3" borderId="89" xfId="0" applyFont="1" applyFill="1" applyBorder="1" applyAlignment="1">
      <alignment horizontal="left" vertical="center" wrapText="1"/>
    </xf>
    <xf numFmtId="0" fontId="32" fillId="3" borderId="105" xfId="0" applyFont="1" applyFill="1" applyBorder="1" applyAlignment="1">
      <alignment horizontal="left" vertical="center" wrapText="1"/>
    </xf>
    <xf numFmtId="0" fontId="32" fillId="3" borderId="92" xfId="0" applyFont="1" applyFill="1" applyBorder="1" applyAlignment="1">
      <alignment horizontal="left" vertical="center" wrapText="1"/>
    </xf>
    <xf numFmtId="0" fontId="32" fillId="3" borderId="110" xfId="0" applyFont="1" applyFill="1" applyBorder="1" applyAlignment="1">
      <alignment horizontal="left" vertical="center" wrapText="1"/>
    </xf>
    <xf numFmtId="0" fontId="30" fillId="0" borderId="100" xfId="0" applyFont="1" applyBorder="1" applyAlignment="1">
      <alignment horizontal="center" vertical="center" wrapText="1"/>
    </xf>
    <xf numFmtId="0" fontId="14" fillId="4" borderId="24" xfId="3" applyFont="1" applyFill="1" applyBorder="1" applyAlignment="1">
      <alignment horizontal="center" vertical="center"/>
    </xf>
    <xf numFmtId="0" fontId="14" fillId="4" borderId="50" xfId="3" applyFont="1" applyFill="1" applyBorder="1" applyAlignment="1">
      <alignment horizontal="center" vertical="center"/>
    </xf>
    <xf numFmtId="0" fontId="14" fillId="4" borderId="20" xfId="3" applyFont="1" applyFill="1" applyBorder="1" applyAlignment="1">
      <alignment horizontal="center" vertical="center"/>
    </xf>
    <xf numFmtId="0" fontId="14" fillId="4" borderId="27" xfId="3" applyFont="1" applyFill="1" applyBorder="1" applyAlignment="1">
      <alignment horizontal="center" vertical="center"/>
    </xf>
    <xf numFmtId="0" fontId="14" fillId="4" borderId="27" xfId="3" applyFont="1" applyFill="1" applyBorder="1" applyAlignment="1">
      <alignment horizontal="center" vertical="center" shrinkToFit="1"/>
    </xf>
    <xf numFmtId="0" fontId="14" fillId="4" borderId="50" xfId="3" applyFont="1" applyFill="1" applyBorder="1" applyAlignment="1">
      <alignment horizontal="center" vertical="center" shrinkToFit="1"/>
    </xf>
    <xf numFmtId="0" fontId="14" fillId="4" borderId="20" xfId="3" applyFont="1" applyFill="1" applyBorder="1" applyAlignment="1">
      <alignment horizontal="center" vertical="center" shrinkToFit="1"/>
    </xf>
    <xf numFmtId="0" fontId="10" fillId="0" borderId="27" xfId="3" applyFont="1" applyBorder="1" applyAlignment="1">
      <alignment horizontal="center" vertical="center" shrinkToFit="1"/>
    </xf>
    <xf numFmtId="0" fontId="10" fillId="0" borderId="50" xfId="3" applyFont="1" applyBorder="1" applyAlignment="1">
      <alignment horizontal="center" vertical="center" shrinkToFit="1"/>
    </xf>
    <xf numFmtId="0" fontId="10" fillId="0" borderId="51" xfId="3" applyFont="1" applyBorder="1" applyAlignment="1">
      <alignment horizontal="center" vertical="center" shrinkToFit="1"/>
    </xf>
    <xf numFmtId="0" fontId="12" fillId="4" borderId="0" xfId="3" applyFont="1" applyFill="1" applyAlignment="1">
      <alignment horizontal="center" vertical="center"/>
    </xf>
    <xf numFmtId="0" fontId="14" fillId="4" borderId="22" xfId="3" applyFont="1" applyFill="1" applyBorder="1" applyAlignment="1">
      <alignment horizontal="center" vertical="center"/>
    </xf>
    <xf numFmtId="0" fontId="14" fillId="4" borderId="23" xfId="3" applyFont="1" applyFill="1" applyBorder="1" applyAlignment="1">
      <alignment horizontal="center" vertical="center"/>
    </xf>
    <xf numFmtId="0" fontId="10" fillId="4" borderId="26" xfId="3" applyFont="1" applyFill="1" applyBorder="1" applyAlignment="1">
      <alignment horizontal="center" vertical="center" shrinkToFit="1"/>
    </xf>
    <xf numFmtId="0" fontId="10" fillId="4" borderId="48" xfId="3" applyFont="1" applyFill="1" applyBorder="1" applyAlignment="1">
      <alignment horizontal="center" vertical="center" shrinkToFit="1"/>
    </xf>
    <xf numFmtId="0" fontId="10" fillId="4" borderId="23" xfId="3" applyFont="1" applyFill="1" applyBorder="1" applyAlignment="1">
      <alignment horizontal="center" vertical="center" shrinkToFit="1"/>
    </xf>
    <xf numFmtId="0" fontId="14" fillId="4" borderId="26" xfId="3" applyFont="1" applyFill="1" applyBorder="1" applyAlignment="1">
      <alignment horizontal="center" vertical="center"/>
    </xf>
    <xf numFmtId="0" fontId="14" fillId="4" borderId="48" xfId="3" applyFont="1" applyFill="1" applyBorder="1" applyAlignment="1">
      <alignment horizontal="center" vertical="center"/>
    </xf>
    <xf numFmtId="0" fontId="15" fillId="4" borderId="26" xfId="3" applyFont="1" applyFill="1" applyBorder="1" applyAlignment="1">
      <alignment horizontal="right" vertical="center" shrinkToFit="1"/>
    </xf>
    <xf numFmtId="0" fontId="15" fillId="4" borderId="48" xfId="3" applyFont="1" applyFill="1" applyBorder="1" applyAlignment="1">
      <alignment horizontal="right" vertical="center" shrinkToFit="1"/>
    </xf>
    <xf numFmtId="0" fontId="15" fillId="4" borderId="49" xfId="3" applyFont="1" applyFill="1" applyBorder="1" applyAlignment="1">
      <alignment horizontal="right" vertical="center" shrinkToFit="1"/>
    </xf>
    <xf numFmtId="0" fontId="10" fillId="4" borderId="56" xfId="3" applyFont="1" applyFill="1" applyBorder="1">
      <alignment vertical="center"/>
    </xf>
    <xf numFmtId="0" fontId="16" fillId="4" borderId="24" xfId="3" applyFont="1" applyFill="1" applyBorder="1" applyAlignment="1">
      <alignment horizontal="center" vertical="center"/>
    </xf>
    <xf numFmtId="0" fontId="16" fillId="4" borderId="50" xfId="3" applyFont="1" applyFill="1" applyBorder="1" applyAlignment="1">
      <alignment horizontal="center" vertical="center"/>
    </xf>
    <xf numFmtId="0" fontId="16" fillId="4" borderId="20" xfId="3" applyFont="1" applyFill="1" applyBorder="1" applyAlignment="1">
      <alignment horizontal="center" vertical="center"/>
    </xf>
    <xf numFmtId="0" fontId="17" fillId="4" borderId="27" xfId="4" applyFill="1" applyBorder="1" applyAlignment="1">
      <alignment horizontal="center" vertical="center"/>
    </xf>
    <xf numFmtId="0" fontId="10" fillId="4" borderId="27" xfId="3" applyFont="1" applyFill="1" applyBorder="1" applyAlignment="1">
      <alignment horizontal="center" vertical="center" shrinkToFit="1"/>
    </xf>
    <xf numFmtId="0" fontId="10" fillId="4" borderId="50" xfId="3" applyFont="1" applyFill="1" applyBorder="1" applyAlignment="1">
      <alignment horizontal="center" vertical="center" shrinkToFit="1"/>
    </xf>
    <xf numFmtId="0" fontId="10" fillId="4" borderId="51" xfId="3" applyFont="1" applyFill="1" applyBorder="1" applyAlignment="1">
      <alignment horizontal="center" vertical="center" shrinkToFit="1"/>
    </xf>
    <xf numFmtId="0" fontId="14" fillId="0" borderId="52" xfId="3" applyFont="1" applyBorder="1" applyAlignment="1">
      <alignment horizontal="center" vertical="center" wrapText="1"/>
    </xf>
    <xf numFmtId="0" fontId="14" fillId="0" borderId="53" xfId="3" applyFont="1" applyBorder="1" applyAlignment="1">
      <alignment horizontal="center" vertical="center" wrapText="1"/>
    </xf>
    <xf numFmtId="0" fontId="14" fillId="0" borderId="54" xfId="3" applyFont="1" applyBorder="1" applyAlignment="1">
      <alignment horizontal="center" vertical="center"/>
    </xf>
    <xf numFmtId="0" fontId="14" fillId="0" borderId="55" xfId="3" applyFont="1" applyBorder="1" applyAlignment="1">
      <alignment horizontal="center" vertical="center"/>
    </xf>
    <xf numFmtId="0" fontId="16" fillId="4" borderId="27" xfId="3" applyFont="1" applyFill="1" applyBorder="1" applyAlignment="1">
      <alignment horizontal="center" vertical="center"/>
    </xf>
    <xf numFmtId="0" fontId="10" fillId="4" borderId="27" xfId="3" applyFont="1" applyFill="1" applyBorder="1" applyAlignment="1">
      <alignment horizontal="center" vertical="center" wrapText="1"/>
    </xf>
    <xf numFmtId="0" fontId="10" fillId="4" borderId="50" xfId="3" applyFont="1" applyFill="1" applyBorder="1" applyAlignment="1">
      <alignment horizontal="center" vertical="center"/>
    </xf>
    <xf numFmtId="0" fontId="10" fillId="4" borderId="20" xfId="3" applyFont="1" applyFill="1" applyBorder="1" applyAlignment="1">
      <alignment horizontal="center" vertical="center"/>
    </xf>
    <xf numFmtId="31" fontId="10" fillId="4" borderId="27" xfId="3" applyNumberFormat="1" applyFont="1" applyFill="1" applyBorder="1" applyAlignment="1">
      <alignment horizontal="center" vertical="center"/>
    </xf>
    <xf numFmtId="0" fontId="10" fillId="4" borderId="51" xfId="3" applyFont="1" applyFill="1" applyBorder="1" applyAlignment="1">
      <alignment horizontal="center" vertical="center"/>
    </xf>
    <xf numFmtId="0" fontId="10" fillId="4" borderId="0" xfId="3" applyFont="1" applyFill="1">
      <alignment vertical="center"/>
    </xf>
    <xf numFmtId="14" fontId="10" fillId="4" borderId="56" xfId="3" applyNumberFormat="1" applyFont="1" applyFill="1" applyBorder="1" applyAlignment="1">
      <alignment horizontal="center" vertical="center"/>
    </xf>
    <xf numFmtId="0" fontId="10" fillId="4" borderId="56" xfId="3" applyFont="1" applyFill="1" applyBorder="1" applyAlignment="1">
      <alignment horizontal="center" vertical="center"/>
    </xf>
    <xf numFmtId="0" fontId="10" fillId="4" borderId="27" xfId="3" applyFont="1" applyFill="1" applyBorder="1" applyAlignment="1">
      <alignment horizontal="center" vertical="center"/>
    </xf>
    <xf numFmtId="14" fontId="16" fillId="4" borderId="53" xfId="3" applyNumberFormat="1" applyFont="1" applyFill="1" applyBorder="1" applyAlignment="1">
      <alignment horizontal="center" vertical="center"/>
    </xf>
    <xf numFmtId="0" fontId="10" fillId="4" borderId="62" xfId="3" applyFont="1" applyFill="1" applyBorder="1" applyAlignment="1">
      <alignment horizontal="center" vertical="center"/>
    </xf>
    <xf numFmtId="0" fontId="10" fillId="4" borderId="63" xfId="3" applyFont="1" applyFill="1" applyBorder="1" applyAlignment="1">
      <alignment horizontal="center" vertical="center"/>
    </xf>
    <xf numFmtId="0" fontId="10" fillId="4" borderId="64" xfId="3" applyFont="1" applyFill="1" applyBorder="1" applyAlignment="1">
      <alignment horizontal="center" vertical="center"/>
    </xf>
    <xf numFmtId="0" fontId="10" fillId="4" borderId="65" xfId="3" applyFont="1" applyFill="1" applyBorder="1" applyAlignment="1">
      <alignment horizontal="center" vertical="center"/>
    </xf>
    <xf numFmtId="0" fontId="10" fillId="4" borderId="58" xfId="3" applyFont="1" applyFill="1" applyBorder="1" applyAlignment="1">
      <alignment horizontal="center" vertical="center"/>
    </xf>
    <xf numFmtId="0" fontId="10" fillId="4" borderId="66" xfId="3" applyFont="1" applyFill="1" applyBorder="1" applyAlignment="1">
      <alignment horizontal="center" vertical="center"/>
    </xf>
    <xf numFmtId="0" fontId="26" fillId="0" borderId="126" xfId="2" applyFont="1" applyBorder="1" applyAlignment="1">
      <alignment horizontal="center" vertical="center"/>
    </xf>
    <xf numFmtId="0" fontId="24" fillId="0" borderId="127" xfId="2" applyFont="1" applyBorder="1" applyAlignment="1">
      <alignment horizontal="center" vertical="center"/>
    </xf>
    <xf numFmtId="0" fontId="27" fillId="0" borderId="14" xfId="0" applyFont="1" applyBorder="1" applyAlignment="1">
      <alignment horizontal="center" vertical="top"/>
    </xf>
    <xf numFmtId="0" fontId="27" fillId="0" borderId="1" xfId="0" applyFont="1" applyBorder="1" applyAlignment="1">
      <alignment horizontal="center" vertical="top"/>
    </xf>
    <xf numFmtId="0" fontId="27" fillId="0" borderId="17" xfId="0" applyFont="1" applyBorder="1" applyAlignment="1">
      <alignment horizontal="center" vertical="top"/>
    </xf>
    <xf numFmtId="0" fontId="0" fillId="0" borderId="139" xfId="0" applyBorder="1" applyAlignment="1">
      <alignment horizontal="center" vertical="top"/>
    </xf>
    <xf numFmtId="0" fontId="0" fillId="0" borderId="140" xfId="0" applyBorder="1" applyAlignment="1">
      <alignment horizontal="center" vertical="top"/>
    </xf>
    <xf numFmtId="0" fontId="0" fillId="0" borderId="141" xfId="0" applyBorder="1" applyAlignment="1">
      <alignment horizontal="center" vertical="top"/>
    </xf>
    <xf numFmtId="0" fontId="27" fillId="0" borderId="8" xfId="0" applyFont="1" applyBorder="1" applyAlignment="1">
      <alignment horizontal="center" vertical="center"/>
    </xf>
    <xf numFmtId="0" fontId="27" fillId="0" borderId="5" xfId="0" applyFont="1" applyBorder="1" applyAlignment="1">
      <alignment horizontal="center" vertical="center"/>
    </xf>
    <xf numFmtId="0" fontId="27" fillId="0" borderId="130" xfId="0" applyFont="1" applyBorder="1" applyAlignment="1">
      <alignment horizontal="center" vertical="center"/>
    </xf>
    <xf numFmtId="0" fontId="27" fillId="0" borderId="14" xfId="0" applyFont="1" applyBorder="1" applyAlignment="1">
      <alignment horizontal="center" vertical="center"/>
    </xf>
    <xf numFmtId="0" fontId="27" fillId="0" borderId="1" xfId="0" applyFont="1" applyBorder="1" applyAlignment="1">
      <alignment horizontal="center" vertical="center"/>
    </xf>
    <xf numFmtId="0" fontId="27" fillId="0" borderId="135" xfId="0" applyFont="1" applyBorder="1" applyAlignment="1">
      <alignment horizontal="center" vertical="center"/>
    </xf>
    <xf numFmtId="0" fontId="27" fillId="0" borderId="134" xfId="0" applyFont="1" applyBorder="1" applyAlignment="1">
      <alignment horizontal="center" vertical="center"/>
    </xf>
    <xf numFmtId="0" fontId="27" fillId="0" borderId="139" xfId="0" applyFont="1" applyBorder="1" applyAlignment="1">
      <alignment horizontal="center" vertical="center"/>
    </xf>
    <xf numFmtId="0" fontId="27" fillId="0" borderId="140" xfId="0" applyFont="1" applyBorder="1" applyAlignment="1">
      <alignment horizontal="center" vertical="center"/>
    </xf>
    <xf numFmtId="0" fontId="27" fillId="0" borderId="141" xfId="0" applyFont="1" applyBorder="1" applyAlignment="1">
      <alignment horizontal="center" vertical="center"/>
    </xf>
    <xf numFmtId="0" fontId="27" fillId="0" borderId="17" xfId="0" applyFont="1" applyBorder="1" applyAlignment="1">
      <alignment horizontal="center" vertical="center"/>
    </xf>
    <xf numFmtId="0" fontId="27" fillId="0" borderId="128" xfId="0" applyFont="1" applyBorder="1" applyAlignment="1">
      <alignment horizontal="center" vertical="center"/>
    </xf>
    <xf numFmtId="0" fontId="27" fillId="0" borderId="4" xfId="0" applyFont="1" applyBorder="1" applyAlignment="1">
      <alignment horizontal="center" vertical="center"/>
    </xf>
    <xf numFmtId="0" fontId="27" fillId="0" borderId="129" xfId="0" applyFont="1" applyBorder="1" applyAlignment="1">
      <alignment horizontal="center" vertical="center"/>
    </xf>
    <xf numFmtId="0" fontId="1" fillId="0" borderId="4" xfId="0" applyFont="1" applyBorder="1" applyAlignment="1">
      <alignment horizontal="center" vertical="center"/>
    </xf>
    <xf numFmtId="0" fontId="0" fillId="0" borderId="21" xfId="0" applyBorder="1" applyAlignment="1">
      <alignment horizontal="center" vertical="center"/>
    </xf>
    <xf numFmtId="0" fontId="0" fillId="0" borderId="142" xfId="0" applyBorder="1" applyAlignment="1">
      <alignment horizontal="center" vertical="center"/>
    </xf>
    <xf numFmtId="0" fontId="27" fillId="0" borderId="9" xfId="0" applyFont="1" applyBorder="1" applyAlignment="1">
      <alignment horizontal="center" vertical="top"/>
    </xf>
    <xf numFmtId="0" fontId="27" fillId="0" borderId="11" xfId="0" applyFont="1" applyBorder="1" applyAlignment="1">
      <alignment horizontal="center" vertical="top"/>
    </xf>
    <xf numFmtId="0" fontId="27" fillId="0" borderId="12" xfId="0" applyFont="1" applyBorder="1" applyAlignment="1">
      <alignment horizontal="center" vertical="top"/>
    </xf>
    <xf numFmtId="0" fontId="27" fillId="0" borderId="142"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144" xfId="0" applyFont="1" applyBorder="1" applyAlignment="1">
      <alignment horizontal="center" vertical="center"/>
    </xf>
    <xf numFmtId="0" fontId="27" fillId="0" borderId="21" xfId="0" applyFont="1" applyBorder="1" applyAlignment="1">
      <alignment horizontal="center" vertical="center"/>
    </xf>
    <xf numFmtId="0" fontId="27" fillId="0" borderId="34" xfId="0" applyFont="1" applyBorder="1" applyAlignment="1">
      <alignment horizontal="center" vertical="center"/>
    </xf>
    <xf numFmtId="0" fontId="27" fillId="0" borderId="143" xfId="0" applyFont="1" applyBorder="1" applyAlignment="1">
      <alignment horizontal="center" vertical="center"/>
    </xf>
    <xf numFmtId="0" fontId="27" fillId="0" borderId="15" xfId="0" applyFont="1" applyBorder="1" applyAlignment="1">
      <alignment horizontal="left" vertical="center"/>
    </xf>
    <xf numFmtId="0" fontId="27" fillId="0" borderId="16" xfId="0" applyFont="1" applyBorder="1" applyAlignment="1">
      <alignment horizontal="left" vertical="center"/>
    </xf>
    <xf numFmtId="0" fontId="27" fillId="0" borderId="139" xfId="0" applyFont="1" applyBorder="1" applyAlignment="1">
      <alignment horizontal="center" vertical="top"/>
    </xf>
    <xf numFmtId="0" fontId="27" fillId="0" borderId="140" xfId="0" applyFont="1" applyBorder="1" applyAlignment="1">
      <alignment horizontal="center" vertical="top"/>
    </xf>
    <xf numFmtId="0" fontId="27" fillId="0" borderId="0" xfId="0" applyFont="1" applyAlignment="1">
      <alignment horizontal="center" vertical="center"/>
    </xf>
    <xf numFmtId="0" fontId="27" fillId="0" borderId="3" xfId="0" applyFont="1" applyBorder="1" applyAlignment="1">
      <alignment horizontal="center" vertical="center"/>
    </xf>
    <xf numFmtId="0" fontId="27" fillId="0" borderId="2" xfId="0" applyFont="1" applyBorder="1" applyAlignment="1">
      <alignment horizontal="center" vertical="center"/>
    </xf>
    <xf numFmtId="0" fontId="28" fillId="0" borderId="0" xfId="0" applyFont="1" applyAlignment="1">
      <alignment horizontal="center"/>
    </xf>
    <xf numFmtId="0" fontId="35" fillId="0" borderId="29" xfId="0" applyFont="1" applyBorder="1" applyAlignment="1">
      <alignment horizontal="center" vertical="center" wrapText="1"/>
    </xf>
    <xf numFmtId="0" fontId="37" fillId="7" borderId="1" xfId="0" applyFont="1" applyFill="1" applyBorder="1" applyAlignment="1">
      <alignment horizontal="center" vertical="center"/>
    </xf>
    <xf numFmtId="0" fontId="37" fillId="2" borderId="1" xfId="0" applyFont="1" applyFill="1" applyBorder="1" applyAlignment="1">
      <alignment horizontal="center" vertical="center"/>
    </xf>
    <xf numFmtId="0" fontId="34" fillId="0" borderId="0" xfId="0" applyFont="1" applyAlignment="1">
      <alignment horizontal="center" vertical="center" wrapText="1"/>
    </xf>
    <xf numFmtId="0" fontId="35" fillId="0" borderId="30"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32" xfId="0" applyFont="1" applyBorder="1" applyAlignment="1">
      <alignment horizontal="center" vertical="center" wrapText="1"/>
    </xf>
    <xf numFmtId="0" fontId="35" fillId="0" borderId="30" xfId="0" applyFont="1" applyBorder="1" applyAlignment="1">
      <alignment horizontal="center" vertical="center" wrapText="1"/>
    </xf>
    <xf numFmtId="0" fontId="35" fillId="0" borderId="31"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39" xfId="0" applyFont="1" applyBorder="1" applyAlignment="1">
      <alignment horizontal="center" vertical="center" wrapText="1"/>
    </xf>
    <xf numFmtId="0" fontId="35" fillId="0" borderId="9" xfId="0" applyFont="1" applyBorder="1" applyAlignment="1">
      <alignment horizontal="center" vertical="center" wrapText="1"/>
    </xf>
    <xf numFmtId="0" fontId="35" fillId="0" borderId="85" xfId="0" applyFont="1" applyBorder="1" applyAlignment="1">
      <alignment horizontal="center" vertical="center" wrapText="1"/>
    </xf>
    <xf numFmtId="0" fontId="35" fillId="0" borderId="9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9" fillId="0" borderId="0" xfId="2" applyFont="1" applyFill="1" applyAlignment="1">
      <alignment horizontal="center" vertical="center" wrapText="1"/>
    </xf>
    <xf numFmtId="0" fontId="29" fillId="0" borderId="0" xfId="0" applyFont="1" applyAlignment="1">
      <alignment horizontal="left" vertical="center"/>
    </xf>
    <xf numFmtId="0" fontId="34" fillId="0" borderId="0" xfId="0" applyFont="1"/>
    <xf numFmtId="0" fontId="34" fillId="7" borderId="87" xfId="0" applyFont="1" applyFill="1" applyBorder="1" applyAlignment="1">
      <alignment vertical="center" wrapText="1"/>
    </xf>
    <xf numFmtId="0" fontId="40" fillId="0" borderId="101" xfId="0" applyFont="1" applyBorder="1" applyAlignment="1">
      <alignment horizontal="center" vertical="center" wrapText="1"/>
    </xf>
    <xf numFmtId="0" fontId="40" fillId="0" borderId="106" xfId="0" applyFont="1" applyBorder="1" applyAlignment="1">
      <alignment horizontal="center" vertical="center" wrapText="1"/>
    </xf>
    <xf numFmtId="0" fontId="40" fillId="0" borderId="108" xfId="0" applyFont="1" applyBorder="1" applyAlignment="1">
      <alignment horizontal="center" vertical="center" wrapText="1"/>
    </xf>
    <xf numFmtId="0" fontId="40" fillId="0" borderId="107" xfId="0" applyFont="1" applyBorder="1" applyAlignment="1">
      <alignment horizontal="center" vertical="center" wrapText="1"/>
    </xf>
    <xf numFmtId="0" fontId="40" fillId="0" borderId="107" xfId="0" applyFont="1" applyBorder="1" applyAlignment="1">
      <alignment horizontal="center" vertical="center" wrapText="1"/>
    </xf>
    <xf numFmtId="0" fontId="40" fillId="0" borderId="102" xfId="0" applyFont="1" applyBorder="1" applyAlignment="1">
      <alignment horizontal="center" vertical="center" wrapText="1"/>
    </xf>
    <xf numFmtId="0" fontId="34" fillId="7" borderId="34" xfId="0" applyFont="1" applyFill="1" applyBorder="1" applyAlignment="1">
      <alignment horizontal="center" vertical="center" wrapText="1"/>
    </xf>
    <xf numFmtId="0" fontId="34" fillId="7" borderId="20" xfId="0" applyFont="1" applyFill="1" applyBorder="1" applyAlignment="1">
      <alignment horizontal="center" vertical="center" wrapText="1"/>
    </xf>
    <xf numFmtId="0" fontId="34" fillId="7" borderId="25" xfId="0" applyFont="1" applyFill="1" applyBorder="1" applyAlignment="1">
      <alignment horizontal="center" vertical="center" wrapText="1"/>
    </xf>
    <xf numFmtId="0" fontId="34" fillId="7" borderId="86" xfId="0" applyFont="1" applyFill="1" applyBorder="1" applyAlignment="1">
      <alignment vertical="center" wrapText="1"/>
    </xf>
  </cellXfs>
  <cellStyles count="6">
    <cellStyle name="ハイパーリンク" xfId="2" builtinId="8"/>
    <cellStyle name="ハイパーリンク 2" xfId="4" xr:uid="{4C5D84EA-0827-493D-B303-AF75F8BE0694}"/>
    <cellStyle name="標準" xfId="0" builtinId="0"/>
    <cellStyle name="標準 2" xfId="1" xr:uid="{00000000-0005-0000-0000-000002000000}"/>
    <cellStyle name="標準 3" xfId="3" xr:uid="{808ECD79-68B1-40FB-9FEC-10A5F7212585}"/>
    <cellStyle name="標準 4" xfId="5" xr:uid="{53932425-96BF-458F-876C-651DA71C2DEE}"/>
  </cellStyles>
  <dxfs count="0"/>
  <tableStyles count="0" defaultTableStyle="TableStyleMedium2" defaultPivotStyle="PivotStyleLight16"/>
  <colors>
    <mruColors>
      <color rgb="FFE8F8F0"/>
      <color rgb="FFF0FA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142875</xdr:colOff>
      <xdr:row>3</xdr:row>
      <xdr:rowOff>57150</xdr:rowOff>
    </xdr:from>
    <xdr:to>
      <xdr:col>9</xdr:col>
      <xdr:colOff>123825</xdr:colOff>
      <xdr:row>4</xdr:row>
      <xdr:rowOff>219075</xdr:rowOff>
    </xdr:to>
    <xdr:sp macro="" textlink="">
      <xdr:nvSpPr>
        <xdr:cNvPr id="2" name="矢印: 下 1">
          <a:extLst>
            <a:ext uri="{FF2B5EF4-FFF2-40B4-BE49-F238E27FC236}">
              <a16:creationId xmlns:a16="http://schemas.microsoft.com/office/drawing/2014/main" id="{00000000-0008-0000-0100-000002000000}"/>
            </a:ext>
          </a:extLst>
        </xdr:cNvPr>
        <xdr:cNvSpPr/>
      </xdr:nvSpPr>
      <xdr:spPr>
        <a:xfrm>
          <a:off x="4905375" y="1257300"/>
          <a:ext cx="266700" cy="409575"/>
        </a:xfrm>
        <a:prstGeom prst="downArrow">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257175</xdr:colOff>
      <xdr:row>16</xdr:row>
      <xdr:rowOff>66675</xdr:rowOff>
    </xdr:from>
    <xdr:to>
      <xdr:col>3</xdr:col>
      <xdr:colOff>200025</xdr:colOff>
      <xdr:row>17</xdr:row>
      <xdr:rowOff>228600</xdr:rowOff>
    </xdr:to>
    <xdr:sp macro="" textlink="">
      <xdr:nvSpPr>
        <xdr:cNvPr id="3" name="矢印: 下 2">
          <a:extLst>
            <a:ext uri="{FF2B5EF4-FFF2-40B4-BE49-F238E27FC236}">
              <a16:creationId xmlns:a16="http://schemas.microsoft.com/office/drawing/2014/main" id="{00000000-0008-0000-0100-000003000000}"/>
            </a:ext>
          </a:extLst>
        </xdr:cNvPr>
        <xdr:cNvSpPr/>
      </xdr:nvSpPr>
      <xdr:spPr>
        <a:xfrm>
          <a:off x="1609725" y="6724650"/>
          <a:ext cx="266700" cy="409575"/>
        </a:xfrm>
        <a:prstGeom prst="downArrow">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962025</xdr:colOff>
      <xdr:row>9</xdr:row>
      <xdr:rowOff>85725</xdr:rowOff>
    </xdr:from>
    <xdr:to>
      <xdr:col>13</xdr:col>
      <xdr:colOff>114300</xdr:colOff>
      <xdr:row>11</xdr:row>
      <xdr:rowOff>9525</xdr:rowOff>
    </xdr:to>
    <xdr:sp macro="" textlink="">
      <xdr:nvSpPr>
        <xdr:cNvPr id="4" name="矢印: 下 3">
          <a:extLst>
            <a:ext uri="{FF2B5EF4-FFF2-40B4-BE49-F238E27FC236}">
              <a16:creationId xmlns:a16="http://schemas.microsoft.com/office/drawing/2014/main" id="{00000000-0008-0000-0100-000004000000}"/>
            </a:ext>
          </a:extLst>
        </xdr:cNvPr>
        <xdr:cNvSpPr/>
      </xdr:nvSpPr>
      <xdr:spPr>
        <a:xfrm>
          <a:off x="6867525" y="4019550"/>
          <a:ext cx="266700" cy="409575"/>
        </a:xfrm>
        <a:prstGeom prst="downArrow">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247650</xdr:colOff>
      <xdr:row>13</xdr:row>
      <xdr:rowOff>66675</xdr:rowOff>
    </xdr:from>
    <xdr:to>
      <xdr:col>3</xdr:col>
      <xdr:colOff>190500</xdr:colOff>
      <xdr:row>14</xdr:row>
      <xdr:rowOff>228600</xdr:rowOff>
    </xdr:to>
    <xdr:sp macro="" textlink="">
      <xdr:nvSpPr>
        <xdr:cNvPr id="5" name="矢印: 下 4">
          <a:extLst>
            <a:ext uri="{FF2B5EF4-FFF2-40B4-BE49-F238E27FC236}">
              <a16:creationId xmlns:a16="http://schemas.microsoft.com/office/drawing/2014/main" id="{00000000-0008-0000-0100-000005000000}"/>
            </a:ext>
          </a:extLst>
        </xdr:cNvPr>
        <xdr:cNvSpPr/>
      </xdr:nvSpPr>
      <xdr:spPr>
        <a:xfrm>
          <a:off x="1619250" y="5486400"/>
          <a:ext cx="266700" cy="409575"/>
        </a:xfrm>
        <a:prstGeom prst="downArrow">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981075</xdr:colOff>
      <xdr:row>13</xdr:row>
      <xdr:rowOff>66675</xdr:rowOff>
    </xdr:from>
    <xdr:to>
      <xdr:col>13</xdr:col>
      <xdr:colOff>133350</xdr:colOff>
      <xdr:row>14</xdr:row>
      <xdr:rowOff>228600</xdr:rowOff>
    </xdr:to>
    <xdr:sp macro="" textlink="">
      <xdr:nvSpPr>
        <xdr:cNvPr id="6" name="矢印: 下 5">
          <a:extLst>
            <a:ext uri="{FF2B5EF4-FFF2-40B4-BE49-F238E27FC236}">
              <a16:creationId xmlns:a16="http://schemas.microsoft.com/office/drawing/2014/main" id="{00000000-0008-0000-0100-000006000000}"/>
            </a:ext>
          </a:extLst>
        </xdr:cNvPr>
        <xdr:cNvSpPr/>
      </xdr:nvSpPr>
      <xdr:spPr>
        <a:xfrm>
          <a:off x="6886575" y="5486400"/>
          <a:ext cx="266700" cy="409575"/>
        </a:xfrm>
        <a:prstGeom prst="downArrow">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257175</xdr:colOff>
      <xdr:row>9</xdr:row>
      <xdr:rowOff>76200</xdr:rowOff>
    </xdr:from>
    <xdr:to>
      <xdr:col>4</xdr:col>
      <xdr:colOff>523875</xdr:colOff>
      <xdr:row>11</xdr:row>
      <xdr:rowOff>0</xdr:rowOff>
    </xdr:to>
    <xdr:sp macro="" textlink="">
      <xdr:nvSpPr>
        <xdr:cNvPr id="7" name="矢印: 下 6">
          <a:extLst>
            <a:ext uri="{FF2B5EF4-FFF2-40B4-BE49-F238E27FC236}">
              <a16:creationId xmlns:a16="http://schemas.microsoft.com/office/drawing/2014/main" id="{00000000-0008-0000-0100-000007000000}"/>
            </a:ext>
          </a:extLst>
        </xdr:cNvPr>
        <xdr:cNvSpPr/>
      </xdr:nvSpPr>
      <xdr:spPr>
        <a:xfrm>
          <a:off x="2886075" y="4010025"/>
          <a:ext cx="266700" cy="409575"/>
        </a:xfrm>
        <a:prstGeom prst="downArrow">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161925</xdr:colOff>
      <xdr:row>6</xdr:row>
      <xdr:rowOff>47625</xdr:rowOff>
    </xdr:from>
    <xdr:to>
      <xdr:col>9</xdr:col>
      <xdr:colOff>142875</xdr:colOff>
      <xdr:row>7</xdr:row>
      <xdr:rowOff>209550</xdr:rowOff>
    </xdr:to>
    <xdr:sp macro="" textlink="">
      <xdr:nvSpPr>
        <xdr:cNvPr id="8" name="矢印: 下 7">
          <a:extLst>
            <a:ext uri="{FF2B5EF4-FFF2-40B4-BE49-F238E27FC236}">
              <a16:creationId xmlns:a16="http://schemas.microsoft.com/office/drawing/2014/main" id="{00000000-0008-0000-0100-000008000000}"/>
            </a:ext>
          </a:extLst>
        </xdr:cNvPr>
        <xdr:cNvSpPr/>
      </xdr:nvSpPr>
      <xdr:spPr>
        <a:xfrm>
          <a:off x="4924425" y="2695575"/>
          <a:ext cx="266700" cy="409575"/>
        </a:xfrm>
        <a:prstGeom prst="downArrow">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581025</xdr:colOff>
      <xdr:row>13</xdr:row>
      <xdr:rowOff>47625</xdr:rowOff>
    </xdr:from>
    <xdr:to>
      <xdr:col>6</xdr:col>
      <xdr:colOff>85725</xdr:colOff>
      <xdr:row>14</xdr:row>
      <xdr:rowOff>209550</xdr:rowOff>
    </xdr:to>
    <xdr:sp macro="" textlink="">
      <xdr:nvSpPr>
        <xdr:cNvPr id="10" name="矢印: 下 9">
          <a:extLst>
            <a:ext uri="{FF2B5EF4-FFF2-40B4-BE49-F238E27FC236}">
              <a16:creationId xmlns:a16="http://schemas.microsoft.com/office/drawing/2014/main" id="{00000000-0008-0000-0100-00000A000000}"/>
            </a:ext>
          </a:extLst>
        </xdr:cNvPr>
        <xdr:cNvSpPr/>
      </xdr:nvSpPr>
      <xdr:spPr>
        <a:xfrm>
          <a:off x="4010025" y="5467350"/>
          <a:ext cx="266700" cy="409575"/>
        </a:xfrm>
        <a:prstGeom prst="downArrow">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752475</xdr:colOff>
      <xdr:row>12</xdr:row>
      <xdr:rowOff>361950</xdr:rowOff>
    </xdr:from>
    <xdr:to>
      <xdr:col>12</xdr:col>
      <xdr:colOff>0</xdr:colOff>
      <xdr:row>15</xdr:row>
      <xdr:rowOff>0</xdr:rowOff>
    </xdr:to>
    <xdr:cxnSp macro="">
      <xdr:nvCxnSpPr>
        <xdr:cNvPr id="12" name="直線矢印コネクタ 11">
          <a:extLst>
            <a:ext uri="{FF2B5EF4-FFF2-40B4-BE49-F238E27FC236}">
              <a16:creationId xmlns:a16="http://schemas.microsoft.com/office/drawing/2014/main" id="{00000000-0008-0000-0100-00000C000000}"/>
            </a:ext>
          </a:extLst>
        </xdr:cNvPr>
        <xdr:cNvCxnSpPr/>
      </xdr:nvCxnSpPr>
      <xdr:spPr>
        <a:xfrm flipH="1" flipV="1">
          <a:off x="4200525" y="5029200"/>
          <a:ext cx="1724025" cy="885825"/>
        </a:xfrm>
        <a:prstGeom prst="straightConnector1">
          <a:avLst/>
        </a:prstGeom>
        <a:ln w="38100">
          <a:solidFill>
            <a:schemeClr val="bg2">
              <a:lumMod val="9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257175</xdr:colOff>
      <xdr:row>19</xdr:row>
      <xdr:rowOff>66675</xdr:rowOff>
    </xdr:from>
    <xdr:to>
      <xdr:col>3</xdr:col>
      <xdr:colOff>200025</xdr:colOff>
      <xdr:row>20</xdr:row>
      <xdr:rowOff>228600</xdr:rowOff>
    </xdr:to>
    <xdr:sp macro="" textlink="">
      <xdr:nvSpPr>
        <xdr:cNvPr id="17" name="矢印: 下 16">
          <a:extLst>
            <a:ext uri="{FF2B5EF4-FFF2-40B4-BE49-F238E27FC236}">
              <a16:creationId xmlns:a16="http://schemas.microsoft.com/office/drawing/2014/main" id="{00000000-0008-0000-0100-000011000000}"/>
            </a:ext>
          </a:extLst>
        </xdr:cNvPr>
        <xdr:cNvSpPr/>
      </xdr:nvSpPr>
      <xdr:spPr>
        <a:xfrm>
          <a:off x="1609725" y="7572375"/>
          <a:ext cx="266700" cy="409575"/>
        </a:xfrm>
        <a:prstGeom prst="downArrow">
          <a:avLst/>
        </a:prstGeom>
        <a:solidFill>
          <a:schemeClr val="accent3">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171450</xdr:colOff>
      <xdr:row>13</xdr:row>
      <xdr:rowOff>444501</xdr:rowOff>
    </xdr:from>
    <xdr:to>
      <xdr:col>30</xdr:col>
      <xdr:colOff>188022</xdr:colOff>
      <xdr:row>16</xdr:row>
      <xdr:rowOff>0</xdr:rowOff>
    </xdr:to>
    <xdr:sp macro="" textlink="">
      <xdr:nvSpPr>
        <xdr:cNvPr id="28" name="タイトル 1">
          <a:extLst>
            <a:ext uri="{FF2B5EF4-FFF2-40B4-BE49-F238E27FC236}">
              <a16:creationId xmlns:a16="http://schemas.microsoft.com/office/drawing/2014/main" id="{00000000-0008-0000-0200-00001C000000}"/>
            </a:ext>
          </a:extLst>
        </xdr:cNvPr>
        <xdr:cNvSpPr>
          <a:spLocks noGrp="1"/>
        </xdr:cNvSpPr>
      </xdr:nvSpPr>
      <xdr:spPr>
        <a:xfrm>
          <a:off x="10077450" y="5156201"/>
          <a:ext cx="11243372" cy="901700"/>
        </a:xfrm>
        <a:prstGeom prst="rect">
          <a:avLst/>
        </a:prstGeom>
      </xdr:spPr>
      <xdr:txBody>
        <a:bodyPr vert="horz" wrap="square" lIns="91440" tIns="45720" rIns="91440" bIns="45720" rtlCol="0" anchor="ctr">
          <a:normAutofit/>
        </a:bodyPr>
        <a:lstStyle>
          <a:lvl1pPr algn="l" defTabSz="914400" rtl="0" eaLnBrk="1" latinLnBrk="0" hangingPunct="1">
            <a:lnSpc>
              <a:spcPct val="90000"/>
            </a:lnSpc>
            <a:spcBef>
              <a:spcPct val="0"/>
            </a:spcBef>
            <a:buNone/>
            <a:defRPr kumimoji="1" sz="3200" kern="1200">
              <a:solidFill>
                <a:schemeClr val="tx1"/>
              </a:solidFill>
              <a:latin typeface="+mj-lt"/>
              <a:ea typeface="+mj-ea"/>
              <a:cs typeface="+mj-cs"/>
            </a:defRPr>
          </a:lvl1pPr>
        </a:lstStyle>
        <a:p>
          <a:r>
            <a:rPr lang="ja-JP" altLang="en-US" sz="1600" b="1">
              <a:latin typeface="ＭＳ ゴシック" panose="020B0609070205080204" pitchFamily="49" charset="-128"/>
              <a:ea typeface="ＭＳ ゴシック" panose="020B0609070205080204" pitchFamily="49" charset="-128"/>
            </a:rPr>
            <a:t>デザインダイアグラムの作成</a:t>
          </a:r>
          <a:endParaRPr lang="en-US" altLang="ja-JP" sz="1600" b="1">
            <a:latin typeface="ＭＳ ゴシック" panose="020B0609070205080204" pitchFamily="49" charset="-128"/>
            <a:ea typeface="ＭＳ ゴシック" panose="020B0609070205080204" pitchFamily="49" charset="-128"/>
          </a:endParaRPr>
        </a:p>
        <a:p>
          <a:r>
            <a:rPr lang="ja-JP" altLang="en-US" sz="1050">
              <a:latin typeface="ＭＳ ゴシック" panose="020B0609070205080204" pitchFamily="49" charset="-128"/>
              <a:ea typeface="ＭＳ ゴシック" panose="020B0609070205080204" pitchFamily="49" charset="-128"/>
            </a:rPr>
            <a:t>研究デザインとデータの観測可能性を可視化する</a:t>
          </a:r>
          <a:endParaRPr 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247626</xdr:colOff>
      <xdr:row>38</xdr:row>
      <xdr:rowOff>148023</xdr:rowOff>
    </xdr:from>
    <xdr:to>
      <xdr:col>23</xdr:col>
      <xdr:colOff>187126</xdr:colOff>
      <xdr:row>38</xdr:row>
      <xdr:rowOff>148023</xdr:rowOff>
    </xdr:to>
    <xdr:cxnSp macro="">
      <xdr:nvCxnSpPr>
        <xdr:cNvPr id="29" name="直線矢印コネクタ 28">
          <a:extLst>
            <a:ext uri="{FF2B5EF4-FFF2-40B4-BE49-F238E27FC236}">
              <a16:creationId xmlns:a16="http://schemas.microsoft.com/office/drawing/2014/main" id="{00000000-0008-0000-0200-00001D000000}"/>
            </a:ext>
          </a:extLst>
        </xdr:cNvPr>
        <xdr:cNvCxnSpPr>
          <a:cxnSpLocks/>
        </xdr:cNvCxnSpPr>
      </xdr:nvCxnSpPr>
      <xdr:spPr>
        <a:xfrm>
          <a:off x="10102826" y="13584623"/>
          <a:ext cx="6480000" cy="0"/>
        </a:xfrm>
        <a:prstGeom prst="straightConnector1">
          <a:avLst/>
        </a:prstGeom>
        <a:ln w="38100">
          <a:solidFill>
            <a:schemeClr val="tx1"/>
          </a:solidFill>
          <a:headEnd type="oval"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466868</xdr:colOff>
      <xdr:row>17</xdr:row>
      <xdr:rowOff>115092</xdr:rowOff>
    </xdr:from>
    <xdr:to>
      <xdr:col>17</xdr:col>
      <xdr:colOff>571500</xdr:colOff>
      <xdr:row>38</xdr:row>
      <xdr:rowOff>139699</xdr:rowOff>
    </xdr:to>
    <xdr:sp macro="" textlink="">
      <xdr:nvSpPr>
        <xdr:cNvPr id="30" name="矢印: 下 29">
          <a:extLst>
            <a:ext uri="{FF2B5EF4-FFF2-40B4-BE49-F238E27FC236}">
              <a16:creationId xmlns:a16="http://schemas.microsoft.com/office/drawing/2014/main" id="{00000000-0008-0000-0200-00001E000000}"/>
            </a:ext>
          </a:extLst>
        </xdr:cNvPr>
        <xdr:cNvSpPr/>
      </xdr:nvSpPr>
      <xdr:spPr>
        <a:xfrm>
          <a:off x="13014468" y="7430292"/>
          <a:ext cx="104632" cy="6247607"/>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ja-JP" altLang="en-US" sz="18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31978</xdr:colOff>
      <xdr:row>38</xdr:row>
      <xdr:rowOff>172652</xdr:rowOff>
    </xdr:from>
    <xdr:to>
      <xdr:col>24</xdr:col>
      <xdr:colOff>57150</xdr:colOff>
      <xdr:row>38</xdr:row>
      <xdr:rowOff>480557</xdr:rowOff>
    </xdr:to>
    <xdr:sp macro="" textlink="">
      <xdr:nvSpPr>
        <xdr:cNvPr id="31" name="テキスト ボックス 6">
          <a:extLst>
            <a:ext uri="{FF2B5EF4-FFF2-40B4-BE49-F238E27FC236}">
              <a16:creationId xmlns:a16="http://schemas.microsoft.com/office/drawing/2014/main" id="{00000000-0008-0000-0200-00001F000000}"/>
            </a:ext>
          </a:extLst>
        </xdr:cNvPr>
        <xdr:cNvSpPr txBox="1"/>
      </xdr:nvSpPr>
      <xdr:spPr>
        <a:xfrm>
          <a:off x="16427678" y="13609252"/>
          <a:ext cx="679222" cy="30790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1293" b="1" i="0" u="none" strike="noStrike" kern="120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rPr>
            <a:t>時間</a:t>
          </a:r>
        </a:p>
      </xdr:txBody>
    </xdr:sp>
    <xdr:clientData/>
  </xdr:twoCellAnchor>
  <xdr:twoCellAnchor>
    <xdr:from>
      <xdr:col>14</xdr:col>
      <xdr:colOff>330200</xdr:colOff>
      <xdr:row>17</xdr:row>
      <xdr:rowOff>304800</xdr:rowOff>
    </xdr:from>
    <xdr:to>
      <xdr:col>14</xdr:col>
      <xdr:colOff>366787</xdr:colOff>
      <xdr:row>38</xdr:row>
      <xdr:rowOff>126360</xdr:rowOff>
    </xdr:to>
    <xdr:cxnSp macro="">
      <xdr:nvCxnSpPr>
        <xdr:cNvPr id="32" name="直線コネクタ 31">
          <a:extLst>
            <a:ext uri="{FF2B5EF4-FFF2-40B4-BE49-F238E27FC236}">
              <a16:creationId xmlns:a16="http://schemas.microsoft.com/office/drawing/2014/main" id="{00000000-0008-0000-0200-000020000000}"/>
            </a:ext>
          </a:extLst>
        </xdr:cNvPr>
        <xdr:cNvCxnSpPr>
          <a:cxnSpLocks/>
        </xdr:cNvCxnSpPr>
      </xdr:nvCxnSpPr>
      <xdr:spPr>
        <a:xfrm>
          <a:off x="10839450" y="7569200"/>
          <a:ext cx="36587" cy="5993760"/>
        </a:xfrm>
        <a:prstGeom prst="line">
          <a:avLst/>
        </a:prstGeom>
        <a:ln>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17</xdr:row>
      <xdr:rowOff>1174044</xdr:rowOff>
    </xdr:from>
    <xdr:to>
      <xdr:col>22</xdr:col>
      <xdr:colOff>162938</xdr:colOff>
      <xdr:row>20</xdr:row>
      <xdr:rowOff>140420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13023850" y="8438444"/>
          <a:ext cx="2880738" cy="572926"/>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wrap="square" lIns="33231" rIns="33231"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4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適格基準の評価期間②</a:t>
          </a:r>
          <a:endParaRPr kumimoji="0" lang="en-US" altLang="ja-JP" sz="14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例：</a:t>
          </a: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XX</a:t>
          </a:r>
          <a:r>
            <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測定が合計</a:t>
          </a: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X</a:t>
          </a:r>
          <a:r>
            <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回以上</a:t>
          </a:r>
          <a:endPar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518549</xdr:colOff>
      <xdr:row>21</xdr:row>
      <xdr:rowOff>31750</xdr:rowOff>
    </xdr:from>
    <xdr:to>
      <xdr:col>17</xdr:col>
      <xdr:colOff>564268</xdr:colOff>
      <xdr:row>25</xdr:row>
      <xdr:rowOff>45884</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12989949" y="9131300"/>
          <a:ext cx="45719" cy="699934"/>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ja-JP" altLang="en-US" sz="18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endParaRPr>
        </a:p>
      </xdr:txBody>
    </xdr:sp>
    <xdr:clientData/>
  </xdr:twoCellAnchor>
  <xdr:twoCellAnchor>
    <xdr:from>
      <xdr:col>13</xdr:col>
      <xdr:colOff>588429</xdr:colOff>
      <xdr:row>16</xdr:row>
      <xdr:rowOff>1066799</xdr:rowOff>
    </xdr:from>
    <xdr:to>
      <xdr:col>19</xdr:col>
      <xdr:colOff>19050</xdr:colOff>
      <xdr:row>17</xdr:row>
      <xdr:rowOff>304800</xdr:rowOff>
    </xdr:to>
    <xdr:sp macro="" textlink="">
      <xdr:nvSpPr>
        <xdr:cNvPr id="35" name="テキスト ボックス 4">
          <a:extLst>
            <a:ext uri="{FF2B5EF4-FFF2-40B4-BE49-F238E27FC236}">
              <a16:creationId xmlns:a16="http://schemas.microsoft.com/office/drawing/2014/main" id="{00000000-0008-0000-0200-000023000000}"/>
            </a:ext>
          </a:extLst>
        </xdr:cNvPr>
        <xdr:cNvSpPr txBox="1"/>
      </xdr:nvSpPr>
      <xdr:spPr>
        <a:xfrm>
          <a:off x="10494429" y="7099299"/>
          <a:ext cx="3393021" cy="520701"/>
        </a:xfrm>
        <a:prstGeom prst="rect">
          <a:avLst/>
        </a:prstGeom>
      </xdr:spPr>
      <xdr:style>
        <a:lnRef idx="2">
          <a:schemeClr val="accent5"/>
        </a:lnRef>
        <a:fillRef idx="1">
          <a:schemeClr val="lt1"/>
        </a:fillRef>
        <a:effectRef idx="0">
          <a:schemeClr val="accent5"/>
        </a:effectRef>
        <a:fontRef idx="minor">
          <a:schemeClr val="dk1"/>
        </a:fontRef>
      </xdr:style>
      <xdr:txBody>
        <a:bodyPr wrap="square" rtlCol="0">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100" b="1" i="0" u="none" strike="noStrike" kern="1200" cap="none" spc="0" normalizeH="0" baseline="0">
              <a:ln>
                <a:noFill/>
              </a:ln>
              <a:solidFill>
                <a:srgbClr val="5B9BD5"/>
              </a:solidFill>
              <a:effectLst/>
              <a:uLnTx/>
              <a:uFillTx/>
              <a:latin typeface="ＭＳ ゴシック" panose="020B0609070205080204" pitchFamily="49" charset="-128"/>
              <a:ea typeface="ＭＳ ゴシック" panose="020B0609070205080204" pitchFamily="49" charset="-128"/>
            </a:rPr>
            <a:t>インデックス日</a:t>
          </a:r>
          <a:r>
            <a:rPr kumimoji="0" lang="en-US" altLang="ja-JP" sz="1100" b="1" i="0" u="none" strike="noStrike" kern="1200" cap="none" spc="0" normalizeH="0" baseline="0">
              <a:ln>
                <a:noFill/>
              </a:ln>
              <a:solidFill>
                <a:srgbClr val="5B9BD5"/>
              </a:solidFill>
              <a:effectLst/>
              <a:uLnTx/>
              <a:uFillTx/>
              <a:latin typeface="ＭＳ ゴシック" panose="020B0609070205080204" pitchFamily="49" charset="-128"/>
              <a:ea typeface="ＭＳ ゴシック" panose="020B0609070205080204" pitchFamily="49" charset="-128"/>
            </a:rPr>
            <a:t>[Window: 20XX/X/X-20XX/X/X]</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100" b="1" i="0" u="none" strike="noStrike" kern="1200" cap="none" spc="0" normalizeH="0" baseline="0">
              <a:ln>
                <a:noFill/>
              </a:ln>
              <a:solidFill>
                <a:srgbClr val="5B9BD5"/>
              </a:solidFill>
              <a:effectLst/>
              <a:uLnTx/>
              <a:uFillTx/>
              <a:latin typeface="ＭＳ ゴシック" panose="020B0609070205080204" pitchFamily="49" charset="-128"/>
              <a:ea typeface="ＭＳ ゴシック" panose="020B0609070205080204" pitchFamily="49" charset="-128"/>
            </a:rPr>
            <a:t>最初に</a:t>
          </a:r>
          <a:r>
            <a:rPr kumimoji="0" lang="en-US" altLang="ja-JP" sz="1100" b="1" i="0" u="none" strike="noStrike" kern="1200" cap="none" spc="0" normalizeH="0" baseline="0">
              <a:ln>
                <a:noFill/>
              </a:ln>
              <a:solidFill>
                <a:srgbClr val="5B9BD5"/>
              </a:solidFill>
              <a:effectLst/>
              <a:uLnTx/>
              <a:uFillTx/>
              <a:latin typeface="ＭＳ ゴシック" panose="020B0609070205080204" pitchFamily="49" charset="-128"/>
              <a:ea typeface="ＭＳ ゴシック" panose="020B0609070205080204" pitchFamily="49" charset="-128"/>
            </a:rPr>
            <a:t>XXXX</a:t>
          </a:r>
          <a:r>
            <a:rPr kumimoji="0" lang="ja-JP" altLang="en-US" sz="1100" b="1" i="0" u="none" strike="noStrike" kern="1200" cap="none" spc="0" normalizeH="0" baseline="0">
              <a:ln>
                <a:noFill/>
              </a:ln>
              <a:solidFill>
                <a:srgbClr val="5B9BD5"/>
              </a:solidFill>
              <a:effectLst/>
              <a:uLnTx/>
              <a:uFillTx/>
              <a:latin typeface="ＭＳ ゴシック" panose="020B0609070205080204" pitchFamily="49" charset="-128"/>
              <a:ea typeface="ＭＳ ゴシック" panose="020B0609070205080204" pitchFamily="49" charset="-128"/>
            </a:rPr>
            <a:t>された日 </a:t>
          </a:r>
          <a:r>
            <a:rPr kumimoji="0" lang="en-US" altLang="ja-JP" sz="1100" b="1" i="0" u="none" strike="noStrike" kern="1200" cap="none" spc="0" normalizeH="0" baseline="0">
              <a:ln>
                <a:noFill/>
              </a:ln>
              <a:solidFill>
                <a:srgbClr val="5B9BD5"/>
              </a:solidFill>
              <a:effectLst/>
              <a:uLnTx/>
              <a:uFillTx/>
              <a:latin typeface="ＭＳ ゴシック" panose="020B0609070205080204" pitchFamily="49" charset="-128"/>
              <a:ea typeface="ＭＳ ゴシック" panose="020B0609070205080204" pitchFamily="49" charset="-128"/>
            </a:rPr>
            <a:t>[Day 0]</a:t>
          </a:r>
          <a:endParaRPr kumimoji="0" lang="ja-JP" altLang="en-US" sz="1100" b="1" i="0" u="none" strike="noStrike" kern="1200" cap="none" spc="0" normalizeH="0" baseline="0">
            <a:ln>
              <a:noFill/>
            </a:ln>
            <a:solidFill>
              <a:srgbClr val="5B9BD5"/>
            </a:solidFill>
            <a:effectLst/>
            <a:uLnTx/>
            <a:uFillTx/>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361951</xdr:colOff>
      <xdr:row>29</xdr:row>
      <xdr:rowOff>63500</xdr:rowOff>
    </xdr:from>
    <xdr:to>
      <xdr:col>22</xdr:col>
      <xdr:colOff>190501</xdr:colOff>
      <xdr:row>34</xdr:row>
      <xdr:rowOff>50800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0871201" y="10763250"/>
          <a:ext cx="5060950" cy="730250"/>
        </a:xfrm>
        <a:prstGeom prst="rect">
          <a:avLst/>
        </a:prstGeom>
        <a:ln/>
      </xdr:spPr>
      <xdr:style>
        <a:lnRef idx="2">
          <a:schemeClr val="accent4"/>
        </a:lnRef>
        <a:fillRef idx="1">
          <a:schemeClr val="lt1"/>
        </a:fillRef>
        <a:effectRef idx="0">
          <a:schemeClr val="accent4"/>
        </a:effectRef>
        <a:fontRef idx="minor">
          <a:schemeClr val="dk1"/>
        </a:fontRef>
      </xdr:style>
      <xdr:txBody>
        <a:bodyPr wrap="square" lIns="33231" rIns="33231"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400" b="1" i="0" u="none" strike="noStrike" kern="120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rPr>
            <a:t>共変量の評価期間</a:t>
          </a:r>
          <a:endParaRPr kumimoji="0" lang="en-US" altLang="ja-JP" sz="1400" b="1" i="0" u="none" strike="noStrike" kern="120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altLang="ja-JP" sz="1200" b="1" i="0" u="none" strike="noStrike" kern="120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rPr>
            <a:t>(</a:t>
          </a:r>
          <a:r>
            <a:rPr kumimoji="0" lang="ja-JP" altLang="en-US" sz="1200" b="1" i="0" u="none" strike="noStrike" kern="120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rPr>
            <a:t>年齢，性別，併存疾患，併用薬など</a:t>
          </a:r>
          <a:r>
            <a:rPr kumimoji="0" lang="en-US" altLang="ja-JP" sz="1200" b="1" i="0" u="none" strike="noStrike" kern="120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rPr>
            <a:t>) </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altLang="ja-JP" sz="1200" b="1" i="0" u="none" strike="noStrike" kern="120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rPr>
            <a:t>Days [</a:t>
          </a:r>
          <a:r>
            <a:rPr kumimoji="0" lang="ja-JP" altLang="en-US" sz="1200" b="1" i="0" u="none" strike="noStrike" kern="120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rPr>
            <a:t>－</a:t>
          </a:r>
          <a:r>
            <a:rPr kumimoji="0" lang="en-US" altLang="ja-JP" sz="1200" b="1" i="0" u="none" strike="noStrike" kern="120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rPr>
            <a:t>X, Y]</a:t>
          </a:r>
          <a:endParaRPr kumimoji="0" lang="ja-JP" altLang="en-US" sz="1200" b="1" i="0" u="none" strike="noStrike" kern="120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505742</xdr:colOff>
      <xdr:row>36</xdr:row>
      <xdr:rowOff>190500</xdr:rowOff>
    </xdr:from>
    <xdr:to>
      <xdr:col>22</xdr:col>
      <xdr:colOff>207389</xdr:colOff>
      <xdr:row>38</xdr:row>
      <xdr:rowOff>13266</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3053342" y="12458700"/>
          <a:ext cx="3003647" cy="1092766"/>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wrap="square" lIns="33231" rIns="33231"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4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追跡期間</a:t>
          </a:r>
          <a:endParaRPr kumimoji="0" lang="en-US" altLang="ja-JP" sz="14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Days [0, Y</a:t>
          </a:r>
          <a:r>
            <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年</a:t>
          </a: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a:t>
          </a:r>
          <a:r>
            <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曝露期間の終了など</a:t>
          </a: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a:t>
          </a:r>
        </a:p>
      </xdr:txBody>
    </xdr:sp>
    <xdr:clientData/>
  </xdr:twoCellAnchor>
  <xdr:twoCellAnchor>
    <xdr:from>
      <xdr:col>17</xdr:col>
      <xdr:colOff>539750</xdr:colOff>
      <xdr:row>35</xdr:row>
      <xdr:rowOff>23995</xdr:rowOff>
    </xdr:from>
    <xdr:to>
      <xdr:col>22</xdr:col>
      <xdr:colOff>196850</xdr:colOff>
      <xdr:row>36</xdr:row>
      <xdr:rowOff>39045</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13011150" y="11701645"/>
          <a:ext cx="2927350" cy="5103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wrap="square" lIns="33231" rIns="33231"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4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曝露の評価期間</a:t>
          </a:r>
          <a:endParaRPr kumimoji="0" lang="en-US" altLang="ja-JP" sz="14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Days [0, Y]</a:t>
          </a:r>
        </a:p>
      </xdr:txBody>
    </xdr:sp>
    <xdr:clientData/>
  </xdr:twoCellAnchor>
  <xdr:twoCellAnchor>
    <xdr:from>
      <xdr:col>14</xdr:col>
      <xdr:colOff>531264</xdr:colOff>
      <xdr:row>21</xdr:row>
      <xdr:rowOff>37132</xdr:rowOff>
    </xdr:from>
    <xdr:to>
      <xdr:col>17</xdr:col>
      <xdr:colOff>499596</xdr:colOff>
      <xdr:row>25</xdr:row>
      <xdr:rowOff>57149</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11040514" y="9136682"/>
          <a:ext cx="1930482" cy="705817"/>
        </a:xfrm>
        <a:prstGeom prst="rect">
          <a:avLst/>
        </a:prstGeom>
        <a:ln/>
      </xdr:spPr>
      <xdr:style>
        <a:lnRef idx="2">
          <a:schemeClr val="accent6"/>
        </a:lnRef>
        <a:fillRef idx="1">
          <a:schemeClr val="lt1"/>
        </a:fillRef>
        <a:effectRef idx="0">
          <a:schemeClr val="accent6"/>
        </a:effectRef>
        <a:fontRef idx="minor">
          <a:schemeClr val="dk1"/>
        </a:fontRef>
      </xdr:style>
      <xdr:txBody>
        <a:bodyPr wrap="square" lIns="33231" rIns="33231"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400" b="1" i="0" u="none" strike="noStrike" kern="1200" cap="none" spc="0" normalizeH="0" baseline="0">
              <a:ln>
                <a:noFill/>
              </a:ln>
              <a:solidFill>
                <a:srgbClr val="70AD47"/>
              </a:solidFill>
              <a:effectLst/>
              <a:uLnTx/>
              <a:uFillTx/>
              <a:latin typeface="ＭＳ ゴシック" panose="020B0609070205080204" pitchFamily="49" charset="-128"/>
              <a:ea typeface="ＭＳ ゴシック" panose="020B0609070205080204" pitchFamily="49" charset="-128"/>
            </a:rPr>
            <a:t>適格基準の評価期間</a:t>
          </a:r>
          <a:endParaRPr kumimoji="0" lang="en-US" altLang="ja-JP" sz="1400" b="1" i="0" u="none" strike="noStrike" kern="1200" cap="none" spc="0" normalizeH="0" baseline="0">
            <a:ln>
              <a:noFill/>
            </a:ln>
            <a:solidFill>
              <a:srgbClr val="70AD47"/>
            </a:solidFill>
            <a:effectLst/>
            <a:uLnTx/>
            <a:uFillTx/>
            <a:latin typeface="ＭＳ ゴシック" panose="020B0609070205080204" pitchFamily="49" charset="-128"/>
            <a:ea typeface="ＭＳ ゴシック" panose="020B0609070205080204" pitchFamily="49"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altLang="ja-JP" sz="1200" b="1" i="0" u="none" strike="noStrike" kern="1200" cap="none" spc="0" normalizeH="0" baseline="0">
              <a:ln>
                <a:noFill/>
              </a:ln>
              <a:solidFill>
                <a:srgbClr val="70AD47"/>
              </a:solidFill>
              <a:effectLst/>
              <a:uLnTx/>
              <a:uFillTx/>
              <a:latin typeface="ＭＳ ゴシック" panose="020B0609070205080204" pitchFamily="49" charset="-128"/>
              <a:ea typeface="ＭＳ ゴシック" panose="020B0609070205080204" pitchFamily="49" charset="-128"/>
            </a:rPr>
            <a:t>(X</a:t>
          </a:r>
          <a:r>
            <a:rPr kumimoji="0" lang="ja-JP" altLang="en-US" sz="1200" b="1" i="0" u="none" strike="noStrike" kern="1200" cap="none" spc="0" normalizeH="0" baseline="0">
              <a:ln>
                <a:noFill/>
              </a:ln>
              <a:solidFill>
                <a:srgbClr val="70AD47"/>
              </a:solidFill>
              <a:effectLst/>
              <a:uLnTx/>
              <a:uFillTx/>
              <a:latin typeface="ＭＳ ゴシック" panose="020B0609070205080204" pitchFamily="49" charset="-128"/>
              <a:ea typeface="ＭＳ ゴシック" panose="020B0609070205080204" pitchFamily="49" charset="-128"/>
            </a:rPr>
            <a:t>歳以上、〇〇≥□□</a:t>
          </a:r>
          <a:r>
            <a:rPr kumimoji="0" lang="en-US" altLang="ja-JP" sz="1200" b="1" i="0" u="none" strike="noStrike" kern="1200" cap="none" spc="0" normalizeH="0" baseline="0">
              <a:ln>
                <a:noFill/>
              </a:ln>
              <a:solidFill>
                <a:srgbClr val="70AD47"/>
              </a:solidFill>
              <a:effectLst/>
              <a:uLnTx/>
              <a:uFillTx/>
              <a:latin typeface="ＭＳ ゴシック" panose="020B0609070205080204" pitchFamily="49" charset="-128"/>
              <a:ea typeface="ＭＳ ゴシック" panose="020B0609070205080204" pitchFamily="49" charset="-128"/>
            </a:rPr>
            <a:t>)</a:t>
          </a:r>
          <a:r>
            <a:rPr kumimoji="0" lang="ja-JP" altLang="en-US" sz="1200" b="1" i="0" u="none" strike="noStrike" kern="1200" cap="none" spc="0" normalizeH="0" baseline="0">
              <a:ln>
                <a:noFill/>
              </a:ln>
              <a:solidFill>
                <a:srgbClr val="70AD47"/>
              </a:solidFill>
              <a:effectLst/>
              <a:uLnTx/>
              <a:uFillTx/>
              <a:latin typeface="ＭＳ ゴシック" panose="020B0609070205080204" pitchFamily="49" charset="-128"/>
              <a:ea typeface="ＭＳ ゴシック" panose="020B0609070205080204" pitchFamily="49" charset="-128"/>
            </a:rPr>
            <a:t>　</a:t>
          </a:r>
          <a:endParaRPr kumimoji="0" lang="en-US" altLang="ja-JP" sz="1200" b="1" i="0" u="none" strike="noStrike" kern="1200" cap="none" spc="0" normalizeH="0" baseline="0">
            <a:ln>
              <a:noFill/>
            </a:ln>
            <a:solidFill>
              <a:srgbClr val="70AD47"/>
            </a:solidFill>
            <a:effectLst/>
            <a:uLnTx/>
            <a:uFillTx/>
            <a:latin typeface="ＭＳ ゴシック" panose="020B0609070205080204" pitchFamily="49" charset="-128"/>
            <a:ea typeface="ＭＳ ゴシック" panose="020B0609070205080204" pitchFamily="49"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altLang="ja-JP" sz="1200" b="1" i="0" u="none" strike="noStrike" kern="1200" cap="none" spc="0" normalizeH="0" baseline="0">
              <a:ln>
                <a:noFill/>
              </a:ln>
              <a:solidFill>
                <a:srgbClr val="70AD47"/>
              </a:solidFill>
              <a:effectLst/>
              <a:uLnTx/>
              <a:uFillTx/>
              <a:latin typeface="ＭＳ ゴシック" panose="020B0609070205080204" pitchFamily="49" charset="-128"/>
              <a:ea typeface="ＭＳ ゴシック" panose="020B0609070205080204" pitchFamily="49" charset="-128"/>
            </a:rPr>
            <a:t>Days [0, 0]</a:t>
          </a:r>
          <a:endParaRPr kumimoji="0" lang="ja-JP" altLang="en-US" sz="1200" b="1" i="0" u="none" strike="noStrike" kern="1200" cap="none" spc="0" normalizeH="0" baseline="0">
            <a:ln>
              <a:noFill/>
            </a:ln>
            <a:solidFill>
              <a:srgbClr val="70AD47"/>
            </a:solidFill>
            <a:effectLst/>
            <a:uLnTx/>
            <a:uFillTx/>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349251</xdr:colOff>
      <xdr:row>25</xdr:row>
      <xdr:rowOff>188693</xdr:rowOff>
    </xdr:from>
    <xdr:to>
      <xdr:col>22</xdr:col>
      <xdr:colOff>184151</xdr:colOff>
      <xdr:row>28</xdr:row>
      <xdr:rowOff>161411</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10858501" y="9974043"/>
          <a:ext cx="5067300" cy="658518"/>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wrap="square" lIns="33231" rIns="33231"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4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除外基準の評価期間</a:t>
          </a:r>
          <a:endParaRPr kumimoji="0" lang="en-US" altLang="ja-JP" sz="1200" b="1">
            <a:solidFill>
              <a:prstClr val="white"/>
            </a:solidFill>
            <a:latin typeface="ＭＳ ゴシック" panose="020B0609070205080204" pitchFamily="49" charset="-128"/>
            <a:ea typeface="ＭＳ ゴシック" panose="020B0609070205080204" pitchFamily="49"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a:t>
          </a:r>
          <a:r>
            <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○○に罹患、■■の投与歴あり</a:t>
          </a:r>
          <a:r>
            <a:rPr kumimoji="0" lang="en-US" altLang="ja-JP" sz="1200" b="1">
              <a:solidFill>
                <a:prstClr val="white"/>
              </a:solidFill>
              <a:latin typeface="ＭＳ ゴシック" panose="020B0609070205080204" pitchFamily="49" charset="-128"/>
              <a:ea typeface="ＭＳ ゴシック" panose="020B0609070205080204" pitchFamily="49" charset="-128"/>
            </a:rPr>
            <a:t>)</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Days [-X, +Y]</a:t>
          </a:r>
          <a:endPar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308769</xdr:colOff>
      <xdr:row>16</xdr:row>
      <xdr:rowOff>1212850</xdr:rowOff>
    </xdr:from>
    <xdr:to>
      <xdr:col>28</xdr:col>
      <xdr:colOff>171450</xdr:colOff>
      <xdr:row>17</xdr:row>
      <xdr:rowOff>241300</xdr:rowOff>
    </xdr:to>
    <xdr:sp macro="" textlink="">
      <xdr:nvSpPr>
        <xdr:cNvPr id="41" name="テキスト ボックス 7">
          <a:extLst>
            <a:ext uri="{FF2B5EF4-FFF2-40B4-BE49-F238E27FC236}">
              <a16:creationId xmlns:a16="http://schemas.microsoft.com/office/drawing/2014/main" id="{00000000-0008-0000-0200-000029000000}"/>
            </a:ext>
          </a:extLst>
        </xdr:cNvPr>
        <xdr:cNvSpPr txBox="1"/>
      </xdr:nvSpPr>
      <xdr:spPr>
        <a:xfrm>
          <a:off x="16704469" y="7194550"/>
          <a:ext cx="3132931" cy="311150"/>
        </a:xfrm>
        <a:prstGeom prst="rect">
          <a:avLst/>
        </a:prstGeom>
      </xdr:spPr>
      <xdr:style>
        <a:lnRef idx="2">
          <a:schemeClr val="accent5"/>
        </a:lnRef>
        <a:fillRef idx="1">
          <a:schemeClr val="lt1"/>
        </a:fillRef>
        <a:effectRef idx="0">
          <a:schemeClr val="accent5"/>
        </a:effectRef>
        <a:fontRef idx="minor">
          <a:schemeClr val="dk1"/>
        </a:fontRef>
      </xdr:style>
      <xdr:txBody>
        <a:bodyPr wrap="square" rtlCol="0">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sz="1100">
              <a:latin typeface="ＭＳ ゴシック" panose="020B0609070205080204" pitchFamily="49" charset="-128"/>
              <a:ea typeface="ＭＳ ゴシック" panose="020B0609070205080204" pitchFamily="49" charset="-128"/>
            </a:rPr>
            <a:t>インデックス日の</a:t>
          </a:r>
          <a:r>
            <a:rPr kumimoji="1" lang="en-US" altLang="ja-JP" sz="1100">
              <a:latin typeface="ＭＳ ゴシック" panose="020B0609070205080204" pitchFamily="49" charset="-128"/>
              <a:ea typeface="ＭＳ ゴシック" panose="020B0609070205080204" pitchFamily="49" charset="-128"/>
            </a:rPr>
            <a:t>Window</a:t>
          </a:r>
          <a:r>
            <a:rPr kumimoji="1" lang="ja-JP" altLang="en-US" sz="1100">
              <a:latin typeface="ＭＳ ゴシック" panose="020B0609070205080204" pitchFamily="49" charset="-128"/>
              <a:ea typeface="ＭＳ ゴシック" panose="020B0609070205080204" pitchFamily="49" charset="-128"/>
            </a:rPr>
            <a:t>期も必ず指定すること</a:t>
          </a:r>
        </a:p>
      </xdr:txBody>
    </xdr:sp>
    <xdr:clientData/>
  </xdr:twoCellAnchor>
  <xdr:twoCellAnchor>
    <xdr:from>
      <xdr:col>20</xdr:col>
      <xdr:colOff>568225</xdr:colOff>
      <xdr:row>17</xdr:row>
      <xdr:rowOff>82550</xdr:rowOff>
    </xdr:from>
    <xdr:to>
      <xdr:col>23</xdr:col>
      <xdr:colOff>323850</xdr:colOff>
      <xdr:row>17</xdr:row>
      <xdr:rowOff>89776</xdr:rowOff>
    </xdr:to>
    <xdr:cxnSp macro="">
      <xdr:nvCxnSpPr>
        <xdr:cNvPr id="42" name="直線矢印コネクタ 41">
          <a:extLst>
            <a:ext uri="{FF2B5EF4-FFF2-40B4-BE49-F238E27FC236}">
              <a16:creationId xmlns:a16="http://schemas.microsoft.com/office/drawing/2014/main" id="{00000000-0008-0000-0200-00002A000000}"/>
            </a:ext>
          </a:extLst>
        </xdr:cNvPr>
        <xdr:cNvCxnSpPr>
          <a:cxnSpLocks/>
        </xdr:cNvCxnSpPr>
      </xdr:nvCxnSpPr>
      <xdr:spPr>
        <a:xfrm flipH="1">
          <a:off x="4530625" y="1682750"/>
          <a:ext cx="1736825" cy="722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13</xdr:col>
      <xdr:colOff>643877</xdr:colOff>
      <xdr:row>38</xdr:row>
      <xdr:rowOff>126360</xdr:rowOff>
    </xdr:from>
    <xdr:to>
      <xdr:col>15</xdr:col>
      <xdr:colOff>102396</xdr:colOff>
      <xdr:row>38</xdr:row>
      <xdr:rowOff>518775</xdr:rowOff>
    </xdr:to>
    <xdr:sp macro="" textlink="">
      <xdr:nvSpPr>
        <xdr:cNvPr id="43" name="テキスト ボックス 24">
          <a:extLst>
            <a:ext uri="{FF2B5EF4-FFF2-40B4-BE49-F238E27FC236}">
              <a16:creationId xmlns:a16="http://schemas.microsoft.com/office/drawing/2014/main" id="{00000000-0008-0000-0200-00002B000000}"/>
            </a:ext>
          </a:extLst>
        </xdr:cNvPr>
        <xdr:cNvSpPr txBox="1"/>
      </xdr:nvSpPr>
      <xdr:spPr>
        <a:xfrm>
          <a:off x="10499077" y="13562960"/>
          <a:ext cx="766619" cy="39241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a:latin typeface="ＭＳ ゴシック" panose="020B0609070205080204" pitchFamily="49" charset="-128"/>
              <a:ea typeface="ＭＳ ゴシック" panose="020B0609070205080204" pitchFamily="49" charset="-128"/>
            </a:rPr>
            <a:t>-X</a:t>
          </a:r>
          <a:r>
            <a:rPr kumimoji="1" lang="ja-JP" altLang="en-US">
              <a:latin typeface="ＭＳ ゴシック" panose="020B0609070205080204" pitchFamily="49" charset="-128"/>
              <a:ea typeface="ＭＳ ゴシック" panose="020B0609070205080204" pitchFamily="49" charset="-128"/>
            </a:rPr>
            <a:t>日</a:t>
          </a:r>
        </a:p>
      </xdr:txBody>
    </xdr:sp>
    <xdr:clientData/>
  </xdr:twoCellAnchor>
  <xdr:twoCellAnchor>
    <xdr:from>
      <xdr:col>22</xdr:col>
      <xdr:colOff>590550</xdr:colOff>
      <xdr:row>26</xdr:row>
      <xdr:rowOff>196850</xdr:rowOff>
    </xdr:from>
    <xdr:to>
      <xdr:col>23</xdr:col>
      <xdr:colOff>425272</xdr:colOff>
      <xdr:row>26</xdr:row>
      <xdr:rowOff>201504</xdr:rowOff>
    </xdr:to>
    <xdr:cxnSp macro="">
      <xdr:nvCxnSpPr>
        <xdr:cNvPr id="44" name="直線矢印コネクタ 43">
          <a:extLst>
            <a:ext uri="{FF2B5EF4-FFF2-40B4-BE49-F238E27FC236}">
              <a16:creationId xmlns:a16="http://schemas.microsoft.com/office/drawing/2014/main" id="{00000000-0008-0000-0200-00002C000000}"/>
            </a:ext>
          </a:extLst>
        </xdr:cNvPr>
        <xdr:cNvCxnSpPr>
          <a:cxnSpLocks/>
          <a:stCxn id="45" idx="1"/>
        </xdr:cNvCxnSpPr>
      </xdr:nvCxnSpPr>
      <xdr:spPr>
        <a:xfrm flipH="1" flipV="1">
          <a:off x="16332200" y="10210800"/>
          <a:ext cx="488772" cy="465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23</xdr:col>
      <xdr:colOff>425272</xdr:colOff>
      <xdr:row>25</xdr:row>
      <xdr:rowOff>171450</xdr:rowOff>
    </xdr:from>
    <xdr:to>
      <xdr:col>32</xdr:col>
      <xdr:colOff>19050</xdr:colOff>
      <xdr:row>28</xdr:row>
      <xdr:rowOff>2958</xdr:rowOff>
    </xdr:to>
    <xdr:sp macro="" textlink="">
      <xdr:nvSpPr>
        <xdr:cNvPr id="45" name="正方形/長方形 44">
          <a:extLst>
            <a:ext uri="{FF2B5EF4-FFF2-40B4-BE49-F238E27FC236}">
              <a16:creationId xmlns:a16="http://schemas.microsoft.com/office/drawing/2014/main" id="{00000000-0008-0000-0200-00002D000000}"/>
            </a:ext>
          </a:extLst>
        </xdr:cNvPr>
        <xdr:cNvSpPr/>
      </xdr:nvSpPr>
      <xdr:spPr>
        <a:xfrm>
          <a:off x="16820972" y="9956800"/>
          <a:ext cx="5480228" cy="517308"/>
        </a:xfrm>
        <a:prstGeom prst="rect">
          <a:avLst/>
        </a:prstGeom>
      </xdr:spPr>
      <xdr:style>
        <a:lnRef idx="2">
          <a:schemeClr val="accent3"/>
        </a:lnRef>
        <a:fillRef idx="1">
          <a:schemeClr val="lt1"/>
        </a:fillRef>
        <a:effectRef idx="0">
          <a:schemeClr val="accent3"/>
        </a:effectRef>
        <a:fontRef idx="minor">
          <a:schemeClr val="dk1"/>
        </a:fontRef>
      </xdr:style>
      <xdr:txBody>
        <a:bodyPr wrap="square" lIns="33231" rIns="33231"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a:solidFill>
                <a:schemeClr val="tx1"/>
              </a:solidFill>
              <a:latin typeface="ＭＳ ゴシック" panose="020B0609070205080204" pitchFamily="49" charset="-128"/>
              <a:ea typeface="ＭＳ ゴシック" panose="020B0609070205080204" pitchFamily="49" charset="-128"/>
            </a:rPr>
            <a:t>除外条件の定義を明確に</a:t>
          </a:r>
          <a:r>
            <a:rPr kumimoji="0" lang="ja-JP" altLang="en-US" sz="1100" i="0" u="none" strike="noStrike" kern="1200" cap="none" spc="0" normalizeH="0" baseline="0">
              <a:ln>
                <a:noFill/>
              </a:ln>
              <a:solidFill>
                <a:schemeClr val="tx1"/>
              </a:solidFill>
              <a:effectLst/>
              <a:uLnTx/>
              <a:uFillTx/>
              <a:latin typeface="ＭＳ ゴシック" panose="020B0609070205080204" pitchFamily="49" charset="-128"/>
              <a:ea typeface="ＭＳ ゴシック" panose="020B0609070205080204" pitchFamily="49" charset="-128"/>
            </a:rPr>
            <a:t>決定する</a:t>
          </a:r>
          <a:endParaRPr kumimoji="0"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425272</xdr:colOff>
      <xdr:row>28</xdr:row>
      <xdr:rowOff>190500</xdr:rowOff>
    </xdr:from>
    <xdr:to>
      <xdr:col>32</xdr:col>
      <xdr:colOff>0</xdr:colOff>
      <xdr:row>33</xdr:row>
      <xdr:rowOff>107950</xdr:rowOff>
    </xdr:to>
    <xdr:sp macro="" textlink="">
      <xdr:nvSpPr>
        <xdr:cNvPr id="46" name="正方形/長方形 45">
          <a:extLst>
            <a:ext uri="{FF2B5EF4-FFF2-40B4-BE49-F238E27FC236}">
              <a16:creationId xmlns:a16="http://schemas.microsoft.com/office/drawing/2014/main" id="{00000000-0008-0000-0200-00002E000000}"/>
            </a:ext>
          </a:extLst>
        </xdr:cNvPr>
        <xdr:cNvSpPr/>
      </xdr:nvSpPr>
      <xdr:spPr>
        <a:xfrm>
          <a:off x="16820972" y="10661650"/>
          <a:ext cx="5461178" cy="660400"/>
        </a:xfrm>
        <a:prstGeom prst="rect">
          <a:avLst/>
        </a:prstGeom>
        <a:ln>
          <a:solidFill>
            <a:schemeClr val="accent4"/>
          </a:solidFill>
        </a:ln>
      </xdr:spPr>
      <xdr:style>
        <a:lnRef idx="2">
          <a:schemeClr val="accent3"/>
        </a:lnRef>
        <a:fillRef idx="1">
          <a:schemeClr val="lt1"/>
        </a:fillRef>
        <a:effectRef idx="0">
          <a:schemeClr val="accent3"/>
        </a:effectRef>
        <a:fontRef idx="minor">
          <a:schemeClr val="dk1"/>
        </a:fontRef>
      </xdr:style>
      <xdr:txBody>
        <a:bodyPr wrap="square" lIns="33231" rIns="33231"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a:solidFill>
                <a:schemeClr val="tx1"/>
              </a:solidFill>
              <a:latin typeface="ＭＳ ゴシック" panose="020B0609070205080204" pitchFamily="49" charset="-128"/>
              <a:ea typeface="ＭＳ ゴシック" panose="020B0609070205080204" pitchFamily="49" charset="-128"/>
            </a:rPr>
            <a:t>併存疾患：</a:t>
          </a:r>
          <a:r>
            <a:rPr kumimoji="0" lang="en-US" altLang="ja-JP" sz="1100">
              <a:solidFill>
                <a:schemeClr val="tx1"/>
              </a:solidFill>
              <a:latin typeface="ＭＳ ゴシック" panose="020B0609070205080204" pitchFamily="49" charset="-128"/>
              <a:ea typeface="ＭＳ ゴシック" panose="020B0609070205080204" pitchFamily="49" charset="-128"/>
            </a:rPr>
            <a:t>DPC</a:t>
          </a:r>
          <a:r>
            <a:rPr kumimoji="0" lang="ja-JP" altLang="en-US" sz="1100">
              <a:solidFill>
                <a:schemeClr val="tx1"/>
              </a:solidFill>
              <a:latin typeface="ＭＳ ゴシック" panose="020B0609070205080204" pitchFamily="49" charset="-128"/>
              <a:ea typeface="ＭＳ ゴシック" panose="020B0609070205080204" pitchFamily="49" charset="-128"/>
            </a:rPr>
            <a:t>疾病病名</a:t>
          </a:r>
          <a:r>
            <a:rPr kumimoji="0" lang="en-US" altLang="ja-JP" sz="1100">
              <a:solidFill>
                <a:schemeClr val="tx1"/>
              </a:solidFill>
              <a:latin typeface="ＭＳ ゴシック" panose="020B0609070205080204" pitchFamily="49" charset="-128"/>
              <a:ea typeface="ＭＳ ゴシック" panose="020B0609070205080204" pitchFamily="49" charset="-128"/>
            </a:rPr>
            <a:t>ICD10</a:t>
          </a:r>
          <a:r>
            <a:rPr kumimoji="0" lang="ja-JP" altLang="en-US" sz="1100">
              <a:solidFill>
                <a:schemeClr val="tx1"/>
              </a:solidFill>
              <a:latin typeface="ＭＳ ゴシック" panose="020B0609070205080204" pitchFamily="49" charset="-128"/>
              <a:ea typeface="ＭＳ ゴシック" panose="020B0609070205080204" pitchFamily="49" charset="-128"/>
            </a:rPr>
            <a:t>コード、処方薬などから定義</a:t>
          </a:r>
          <a:endParaRPr kumimoji="0"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596900</xdr:colOff>
      <xdr:row>30</xdr:row>
      <xdr:rowOff>120650</xdr:rowOff>
    </xdr:from>
    <xdr:to>
      <xdr:col>23</xdr:col>
      <xdr:colOff>425272</xdr:colOff>
      <xdr:row>30</xdr:row>
      <xdr:rowOff>120650</xdr:rowOff>
    </xdr:to>
    <xdr:cxnSp macro="">
      <xdr:nvCxnSpPr>
        <xdr:cNvPr id="47" name="直線矢印コネクタ 46">
          <a:extLst>
            <a:ext uri="{FF2B5EF4-FFF2-40B4-BE49-F238E27FC236}">
              <a16:creationId xmlns:a16="http://schemas.microsoft.com/office/drawing/2014/main" id="{00000000-0008-0000-0200-00002F000000}"/>
            </a:ext>
          </a:extLst>
        </xdr:cNvPr>
        <xdr:cNvCxnSpPr>
          <a:cxnSpLocks/>
          <a:stCxn id="46" idx="1"/>
        </xdr:cNvCxnSpPr>
      </xdr:nvCxnSpPr>
      <xdr:spPr>
        <a:xfrm flipH="1">
          <a:off x="16338550" y="10991850"/>
          <a:ext cx="482422" cy="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23</xdr:col>
      <xdr:colOff>431622</xdr:colOff>
      <xdr:row>34</xdr:row>
      <xdr:rowOff>202393</xdr:rowOff>
    </xdr:from>
    <xdr:to>
      <xdr:col>31</xdr:col>
      <xdr:colOff>654050</xdr:colOff>
      <xdr:row>35</xdr:row>
      <xdr:rowOff>411842</xdr:rowOff>
    </xdr:to>
    <xdr:sp macro="" textlink="">
      <xdr:nvSpPr>
        <xdr:cNvPr id="48" name="正方形/長方形 47">
          <a:extLst>
            <a:ext uri="{FF2B5EF4-FFF2-40B4-BE49-F238E27FC236}">
              <a16:creationId xmlns:a16="http://schemas.microsoft.com/office/drawing/2014/main" id="{00000000-0008-0000-0200-000030000000}"/>
            </a:ext>
          </a:extLst>
        </xdr:cNvPr>
        <xdr:cNvSpPr/>
      </xdr:nvSpPr>
      <xdr:spPr>
        <a:xfrm>
          <a:off x="16941622" y="11733993"/>
          <a:ext cx="5505628" cy="450749"/>
        </a:xfrm>
        <a:prstGeom prst="rect">
          <a:avLst/>
        </a:prstGeom>
        <a:ln>
          <a:solidFill>
            <a:schemeClr val="accent1"/>
          </a:solidFill>
        </a:ln>
      </xdr:spPr>
      <xdr:style>
        <a:lnRef idx="2">
          <a:schemeClr val="accent3"/>
        </a:lnRef>
        <a:fillRef idx="1">
          <a:schemeClr val="lt1"/>
        </a:fillRef>
        <a:effectRef idx="0">
          <a:schemeClr val="accent3"/>
        </a:effectRef>
        <a:fontRef idx="minor">
          <a:schemeClr val="dk1"/>
        </a:fontRef>
      </xdr:style>
      <xdr:txBody>
        <a:bodyPr wrap="square" lIns="33231" rIns="33231"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b="0">
              <a:solidFill>
                <a:schemeClr val="tx1"/>
              </a:solidFill>
              <a:latin typeface="ＭＳ ゴシック" panose="020B0609070205080204" pitchFamily="49" charset="-128"/>
              <a:ea typeface="ＭＳ ゴシック" panose="020B0609070205080204" pitchFamily="49" charset="-128"/>
            </a:rPr>
            <a:t>〇〇薬：処方データより分類</a:t>
          </a:r>
          <a:endParaRPr kumimoji="0" lang="en-US" altLang="ja-JP" sz="11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12700</xdr:colOff>
      <xdr:row>35</xdr:row>
      <xdr:rowOff>180118</xdr:rowOff>
    </xdr:from>
    <xdr:to>
      <xdr:col>23</xdr:col>
      <xdr:colOff>418922</xdr:colOff>
      <xdr:row>35</xdr:row>
      <xdr:rowOff>190500</xdr:rowOff>
    </xdr:to>
    <xdr:cxnSp macro="">
      <xdr:nvCxnSpPr>
        <xdr:cNvPr id="49" name="直線矢印コネクタ 48">
          <a:extLst>
            <a:ext uri="{FF2B5EF4-FFF2-40B4-BE49-F238E27FC236}">
              <a16:creationId xmlns:a16="http://schemas.microsoft.com/office/drawing/2014/main" id="{00000000-0008-0000-0200-000031000000}"/>
            </a:ext>
          </a:extLst>
        </xdr:cNvPr>
        <xdr:cNvCxnSpPr>
          <a:cxnSpLocks/>
        </xdr:cNvCxnSpPr>
      </xdr:nvCxnSpPr>
      <xdr:spPr>
        <a:xfrm flipH="1">
          <a:off x="16522700" y="11953018"/>
          <a:ext cx="406222" cy="10382"/>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23</xdr:col>
      <xdr:colOff>425272</xdr:colOff>
      <xdr:row>36</xdr:row>
      <xdr:rowOff>279400</xdr:rowOff>
    </xdr:from>
    <xdr:to>
      <xdr:col>32</xdr:col>
      <xdr:colOff>19050</xdr:colOff>
      <xdr:row>37</xdr:row>
      <xdr:rowOff>495300</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16935272" y="12547600"/>
          <a:ext cx="5537378" cy="901700"/>
        </a:xfrm>
        <a:prstGeom prst="rect">
          <a:avLst/>
        </a:prstGeom>
        <a:ln>
          <a:solidFill>
            <a:schemeClr val="accent2"/>
          </a:solidFill>
        </a:ln>
      </xdr:spPr>
      <xdr:style>
        <a:lnRef idx="2">
          <a:schemeClr val="accent3"/>
        </a:lnRef>
        <a:fillRef idx="1">
          <a:schemeClr val="lt1"/>
        </a:fillRef>
        <a:effectRef idx="0">
          <a:schemeClr val="accent3"/>
        </a:effectRef>
        <a:fontRef idx="minor">
          <a:schemeClr val="dk1"/>
        </a:fontRef>
      </xdr:style>
      <xdr:txBody>
        <a:bodyPr wrap="square" lIns="33231" rIns="33231"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100">
              <a:solidFill>
                <a:schemeClr val="tx1"/>
              </a:solidFill>
              <a:latin typeface="ＭＳ ゴシック" panose="020B0609070205080204" pitchFamily="49" charset="-128"/>
              <a:ea typeface="ＭＳ ゴシック" panose="020B0609070205080204" pitchFamily="49" charset="-128"/>
            </a:rPr>
            <a:t>薬剤の中止などの曝露期間の終了、死亡退院、興味のあるイベントの発生</a:t>
          </a:r>
          <a:endParaRPr kumimoji="0"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25400</xdr:colOff>
      <xdr:row>37</xdr:row>
      <xdr:rowOff>44450</xdr:rowOff>
    </xdr:from>
    <xdr:to>
      <xdr:col>23</xdr:col>
      <xdr:colOff>425272</xdr:colOff>
      <xdr:row>37</xdr:row>
      <xdr:rowOff>50800</xdr:rowOff>
    </xdr:to>
    <xdr:cxnSp macro="">
      <xdr:nvCxnSpPr>
        <xdr:cNvPr id="51" name="直線矢印コネクタ 50">
          <a:extLst>
            <a:ext uri="{FF2B5EF4-FFF2-40B4-BE49-F238E27FC236}">
              <a16:creationId xmlns:a16="http://schemas.microsoft.com/office/drawing/2014/main" id="{00000000-0008-0000-0200-000033000000}"/>
            </a:ext>
          </a:extLst>
        </xdr:cNvPr>
        <xdr:cNvCxnSpPr>
          <a:cxnSpLocks/>
          <a:stCxn id="50" idx="1"/>
        </xdr:cNvCxnSpPr>
      </xdr:nvCxnSpPr>
      <xdr:spPr>
        <a:xfrm flipH="1">
          <a:off x="16535400" y="12998450"/>
          <a:ext cx="399872" cy="635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oneCellAnchor>
    <xdr:from>
      <xdr:col>14</xdr:col>
      <xdr:colOff>552450</xdr:colOff>
      <xdr:row>16</xdr:row>
      <xdr:rowOff>0</xdr:rowOff>
    </xdr:from>
    <xdr:ext cx="184731" cy="264560"/>
    <xdr:sp macro="" textlink="">
      <xdr:nvSpPr>
        <xdr:cNvPr id="52" name="テキスト ボックス 51">
          <a:extLst>
            <a:ext uri="{FF2B5EF4-FFF2-40B4-BE49-F238E27FC236}">
              <a16:creationId xmlns:a16="http://schemas.microsoft.com/office/drawing/2014/main" id="{00000000-0008-0000-0200-000034000000}"/>
            </a:ext>
          </a:extLst>
        </xdr:cNvPr>
        <xdr:cNvSpPr txBox="1"/>
      </xdr:nvSpPr>
      <xdr:spPr>
        <a:xfrm>
          <a:off x="552450" y="6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107950</xdr:colOff>
      <xdr:row>16</xdr:row>
      <xdr:rowOff>127000</xdr:rowOff>
    </xdr:from>
    <xdr:ext cx="3869329" cy="631327"/>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10013950" y="6159500"/>
          <a:ext cx="3869329" cy="6313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以下、ペイシェントイベントタイムによるデザインダイアグラム例</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編集し作成可</a:t>
          </a:r>
        </a:p>
        <a:p>
          <a:endParaRPr kumimoji="1" lang="ja-JP" altLang="en-US" sz="1100"/>
        </a:p>
      </xdr:txBody>
    </xdr:sp>
    <xdr:clientData/>
  </xdr:oneCellAnchor>
  <xdr:twoCellAnchor>
    <xdr:from>
      <xdr:col>14</xdr:col>
      <xdr:colOff>342900</xdr:colOff>
      <xdr:row>17</xdr:row>
      <xdr:rowOff>348544</xdr:rowOff>
    </xdr:from>
    <xdr:to>
      <xdr:col>17</xdr:col>
      <xdr:colOff>499488</xdr:colOff>
      <xdr:row>17</xdr:row>
      <xdr:rowOff>1041400</xdr:rowOff>
    </xdr:to>
    <xdr:sp macro="" textlink="">
      <xdr:nvSpPr>
        <xdr:cNvPr id="2" name="正方形/長方形 1">
          <a:extLst>
            <a:ext uri="{FF2B5EF4-FFF2-40B4-BE49-F238E27FC236}">
              <a16:creationId xmlns:a16="http://schemas.microsoft.com/office/drawing/2014/main" id="{CA8D1867-A8DF-4CED-B5FE-ED4BA44F0C53}"/>
            </a:ext>
          </a:extLst>
        </xdr:cNvPr>
        <xdr:cNvSpPr/>
      </xdr:nvSpPr>
      <xdr:spPr>
        <a:xfrm>
          <a:off x="10852150" y="7612944"/>
          <a:ext cx="2118738" cy="692856"/>
        </a:xfrm>
        <a:prstGeom prst="rect">
          <a:avLst/>
        </a:prstGeom>
        <a:solidFill>
          <a:schemeClr val="accent6">
            <a:lumMod val="50000"/>
          </a:schemeClr>
        </a:solidFill>
      </xdr:spPr>
      <xdr:style>
        <a:lnRef idx="2">
          <a:schemeClr val="accent6">
            <a:shade val="50000"/>
          </a:schemeClr>
        </a:lnRef>
        <a:fillRef idx="1">
          <a:schemeClr val="accent6"/>
        </a:fillRef>
        <a:effectRef idx="0">
          <a:schemeClr val="accent6"/>
        </a:effectRef>
        <a:fontRef idx="minor">
          <a:schemeClr val="lt1"/>
        </a:fontRef>
      </xdr:style>
      <xdr:txBody>
        <a:bodyPr wrap="square" lIns="33231" rIns="33231"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4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適格基準の評価期間①</a:t>
          </a:r>
          <a:endParaRPr kumimoji="0" lang="en-US" altLang="ja-JP" sz="14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例：インデックスより遡って</a:t>
          </a:r>
          <a:endPar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X</a:t>
          </a:r>
          <a:r>
            <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日間</a:t>
          </a: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XX</a:t>
          </a:r>
          <a:r>
            <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の処方がない</a:t>
          </a:r>
          <a:endPar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171450</xdr:colOff>
      <xdr:row>17</xdr:row>
      <xdr:rowOff>330200</xdr:rowOff>
    </xdr:from>
    <xdr:to>
      <xdr:col>22</xdr:col>
      <xdr:colOff>208037</xdr:colOff>
      <xdr:row>38</xdr:row>
      <xdr:rowOff>151760</xdr:rowOff>
    </xdr:to>
    <xdr:cxnSp macro="">
      <xdr:nvCxnSpPr>
        <xdr:cNvPr id="3" name="直線コネクタ 2">
          <a:extLst>
            <a:ext uri="{FF2B5EF4-FFF2-40B4-BE49-F238E27FC236}">
              <a16:creationId xmlns:a16="http://schemas.microsoft.com/office/drawing/2014/main" id="{84C2E296-05F6-4ADA-99B8-B2251FF97D3D}"/>
            </a:ext>
          </a:extLst>
        </xdr:cNvPr>
        <xdr:cNvCxnSpPr>
          <a:cxnSpLocks/>
        </xdr:cNvCxnSpPr>
      </xdr:nvCxnSpPr>
      <xdr:spPr>
        <a:xfrm>
          <a:off x="15913100" y="7594600"/>
          <a:ext cx="36587" cy="5993760"/>
        </a:xfrm>
        <a:prstGeom prst="line">
          <a:avLst/>
        </a:prstGeom>
        <a:ln>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624827</xdr:colOff>
      <xdr:row>38</xdr:row>
      <xdr:rowOff>126360</xdr:rowOff>
    </xdr:from>
    <xdr:to>
      <xdr:col>23</xdr:col>
      <xdr:colOff>83346</xdr:colOff>
      <xdr:row>38</xdr:row>
      <xdr:rowOff>518775</xdr:rowOff>
    </xdr:to>
    <xdr:sp macro="" textlink="">
      <xdr:nvSpPr>
        <xdr:cNvPr id="4" name="テキスト ボックス 24">
          <a:extLst>
            <a:ext uri="{FF2B5EF4-FFF2-40B4-BE49-F238E27FC236}">
              <a16:creationId xmlns:a16="http://schemas.microsoft.com/office/drawing/2014/main" id="{D60C7426-A501-4B18-BC31-D0D555B72812}"/>
            </a:ext>
          </a:extLst>
        </xdr:cNvPr>
        <xdr:cNvSpPr txBox="1"/>
      </xdr:nvSpPr>
      <xdr:spPr>
        <a:xfrm>
          <a:off x="15712427" y="13562960"/>
          <a:ext cx="766619" cy="39241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a:latin typeface="ＭＳ ゴシック" panose="020B0609070205080204" pitchFamily="49" charset="-128"/>
              <a:ea typeface="ＭＳ ゴシック" panose="020B0609070205080204" pitchFamily="49" charset="-128"/>
            </a:rPr>
            <a:t>Y</a:t>
          </a:r>
          <a:r>
            <a:rPr kumimoji="1" lang="ja-JP" altLang="en-US">
              <a:latin typeface="ＭＳ ゴシック" panose="020B0609070205080204" pitchFamily="49" charset="-128"/>
              <a:ea typeface="ＭＳ ゴシック" panose="020B0609070205080204" pitchFamily="49" charset="-128"/>
            </a:rPr>
            <a:t>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488950</xdr:colOff>
      <xdr:row>0</xdr:row>
      <xdr:rowOff>6350</xdr:rowOff>
    </xdr:from>
    <xdr:to>
      <xdr:col>17</xdr:col>
      <xdr:colOff>505522</xdr:colOff>
      <xdr:row>2</xdr:row>
      <xdr:rowOff>72367</xdr:rowOff>
    </xdr:to>
    <xdr:sp macro="" textlink="">
      <xdr:nvSpPr>
        <xdr:cNvPr id="29" name="タイトル 1">
          <a:extLst>
            <a:ext uri="{FF2B5EF4-FFF2-40B4-BE49-F238E27FC236}">
              <a16:creationId xmlns:a16="http://schemas.microsoft.com/office/drawing/2014/main" id="{00000000-0008-0000-0300-00001D000000}"/>
            </a:ext>
          </a:extLst>
        </xdr:cNvPr>
        <xdr:cNvSpPr>
          <a:spLocks noGrp="1"/>
        </xdr:cNvSpPr>
      </xdr:nvSpPr>
      <xdr:spPr>
        <a:xfrm>
          <a:off x="488950" y="6350"/>
          <a:ext cx="11243372" cy="523217"/>
        </a:xfrm>
        <a:prstGeom prst="rect">
          <a:avLst/>
        </a:prstGeom>
      </xdr:spPr>
      <xdr:txBody>
        <a:bodyPr vert="horz" wrap="square" lIns="91440" tIns="45720" rIns="91440" bIns="45720" rtlCol="0" anchor="ctr">
          <a:normAutofit/>
        </a:bodyPr>
        <a:lstStyle>
          <a:lvl1pPr algn="l" defTabSz="914400" rtl="0" eaLnBrk="1" latinLnBrk="0" hangingPunct="1">
            <a:lnSpc>
              <a:spcPct val="90000"/>
            </a:lnSpc>
            <a:spcBef>
              <a:spcPct val="0"/>
            </a:spcBef>
            <a:buNone/>
            <a:defRPr kumimoji="1" sz="3200" kern="1200">
              <a:solidFill>
                <a:schemeClr val="tx1"/>
              </a:solidFill>
              <a:latin typeface="+mj-lt"/>
              <a:ea typeface="+mj-ea"/>
              <a:cs typeface="+mj-cs"/>
            </a:defRPr>
          </a:lvl1pPr>
        </a:lstStyle>
        <a:p>
          <a:r>
            <a:rPr lang="ja-JP" altLang="en-US" sz="2000">
              <a:latin typeface="ＭＳ ゴシック" panose="020B0609070205080204" pitchFamily="49" charset="-128"/>
              <a:ea typeface="ＭＳ ゴシック" panose="020B0609070205080204" pitchFamily="49" charset="-128"/>
            </a:rPr>
            <a:t>デザインダイアグラムの作成</a:t>
          </a:r>
          <a:endParaRPr lang="en-US" altLang="ja-JP" sz="2000">
            <a:latin typeface="ＭＳ ゴシック" panose="020B0609070205080204" pitchFamily="49" charset="-128"/>
            <a:ea typeface="ＭＳ ゴシック" panose="020B0609070205080204" pitchFamily="49" charset="-128"/>
          </a:endParaRPr>
        </a:p>
        <a:p>
          <a:r>
            <a:rPr lang="ja-JP" altLang="en-US" sz="1050">
              <a:latin typeface="ＭＳ ゴシック" panose="020B0609070205080204" pitchFamily="49" charset="-128"/>
              <a:ea typeface="ＭＳ ゴシック" panose="020B0609070205080204" pitchFamily="49" charset="-128"/>
            </a:rPr>
            <a:t>研究デザインとデータの観測可能性を可視化する</a:t>
          </a:r>
          <a:endParaRPr 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400026</xdr:colOff>
      <xdr:row>26</xdr:row>
      <xdr:rowOff>148023</xdr:rowOff>
    </xdr:from>
    <xdr:to>
      <xdr:col>9</xdr:col>
      <xdr:colOff>384064</xdr:colOff>
      <xdr:row>26</xdr:row>
      <xdr:rowOff>148023</xdr:rowOff>
    </xdr:to>
    <xdr:cxnSp macro="">
      <xdr:nvCxnSpPr>
        <xdr:cNvPr id="30" name="直線矢印コネクタ 29">
          <a:extLst>
            <a:ext uri="{FF2B5EF4-FFF2-40B4-BE49-F238E27FC236}">
              <a16:creationId xmlns:a16="http://schemas.microsoft.com/office/drawing/2014/main" id="{00000000-0008-0000-0300-00001E000000}"/>
            </a:ext>
          </a:extLst>
        </xdr:cNvPr>
        <xdr:cNvCxnSpPr>
          <a:cxnSpLocks/>
        </xdr:cNvCxnSpPr>
      </xdr:nvCxnSpPr>
      <xdr:spPr>
        <a:xfrm>
          <a:off x="400026" y="6091623"/>
          <a:ext cx="5927638" cy="0"/>
        </a:xfrm>
        <a:prstGeom prst="straightConnector1">
          <a:avLst/>
        </a:prstGeom>
        <a:ln w="38100">
          <a:solidFill>
            <a:schemeClr val="tx1"/>
          </a:solidFill>
          <a:headEnd type="oval"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466868</xdr:colOff>
      <xdr:row>8</xdr:row>
      <xdr:rowOff>153193</xdr:rowOff>
    </xdr:from>
    <xdr:to>
      <xdr:col>3</xdr:col>
      <xdr:colOff>575504</xdr:colOff>
      <xdr:row>26</xdr:row>
      <xdr:rowOff>142393</xdr:rowOff>
    </xdr:to>
    <xdr:sp macro="" textlink="">
      <xdr:nvSpPr>
        <xdr:cNvPr id="31" name="矢印: 下 30">
          <a:extLst>
            <a:ext uri="{FF2B5EF4-FFF2-40B4-BE49-F238E27FC236}">
              <a16:creationId xmlns:a16="http://schemas.microsoft.com/office/drawing/2014/main" id="{00000000-0008-0000-0300-00001F000000}"/>
            </a:ext>
          </a:extLst>
        </xdr:cNvPr>
        <xdr:cNvSpPr/>
      </xdr:nvSpPr>
      <xdr:spPr>
        <a:xfrm>
          <a:off x="2448068" y="1981993"/>
          <a:ext cx="108636" cy="41040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ja-JP" altLang="en-US" sz="18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387578</xdr:colOff>
      <xdr:row>26</xdr:row>
      <xdr:rowOff>217102</xdr:rowOff>
    </xdr:from>
    <xdr:to>
      <xdr:col>9</xdr:col>
      <xdr:colOff>245269</xdr:colOff>
      <xdr:row>28</xdr:row>
      <xdr:rowOff>51200</xdr:rowOff>
    </xdr:to>
    <xdr:sp macro="" textlink="">
      <xdr:nvSpPr>
        <xdr:cNvPr id="32" name="テキスト ボックス 6">
          <a:extLst>
            <a:ext uri="{FF2B5EF4-FFF2-40B4-BE49-F238E27FC236}">
              <a16:creationId xmlns:a16="http://schemas.microsoft.com/office/drawing/2014/main" id="{00000000-0008-0000-0300-000020000000}"/>
            </a:ext>
          </a:extLst>
        </xdr:cNvPr>
        <xdr:cNvSpPr txBox="1"/>
      </xdr:nvSpPr>
      <xdr:spPr>
        <a:xfrm>
          <a:off x="5670778" y="6160702"/>
          <a:ext cx="518091" cy="29129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1293" b="1" i="0" u="none" strike="noStrike" kern="120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rPr>
            <a:t>時間</a:t>
          </a:r>
        </a:p>
      </xdr:txBody>
    </xdr:sp>
    <xdr:clientData/>
  </xdr:twoCellAnchor>
  <xdr:twoCellAnchor>
    <xdr:from>
      <xdr:col>2</xdr:col>
      <xdr:colOff>254693</xdr:colOff>
      <xdr:row>6</xdr:row>
      <xdr:rowOff>210743</xdr:rowOff>
    </xdr:from>
    <xdr:to>
      <xdr:col>2</xdr:col>
      <xdr:colOff>254693</xdr:colOff>
      <xdr:row>27</xdr:row>
      <xdr:rowOff>129693</xdr:rowOff>
    </xdr:to>
    <xdr:cxnSp macro="">
      <xdr:nvCxnSpPr>
        <xdr:cNvPr id="33" name="直線コネクタ 32">
          <a:extLst>
            <a:ext uri="{FF2B5EF4-FFF2-40B4-BE49-F238E27FC236}">
              <a16:creationId xmlns:a16="http://schemas.microsoft.com/office/drawing/2014/main" id="{00000000-0008-0000-0300-000021000000}"/>
            </a:ext>
          </a:extLst>
        </xdr:cNvPr>
        <xdr:cNvCxnSpPr>
          <a:cxnSpLocks/>
        </xdr:cNvCxnSpPr>
      </xdr:nvCxnSpPr>
      <xdr:spPr>
        <a:xfrm>
          <a:off x="1575493" y="1582343"/>
          <a:ext cx="0" cy="4719550"/>
        </a:xfrm>
        <a:prstGeom prst="line">
          <a:avLst/>
        </a:prstGeom>
        <a:ln>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390137</xdr:colOff>
      <xdr:row>9</xdr:row>
      <xdr:rowOff>11994</xdr:rowOff>
    </xdr:from>
    <xdr:to>
      <xdr:col>8</xdr:col>
      <xdr:colOff>207388</xdr:colOff>
      <xdr:row>11</xdr:row>
      <xdr:rowOff>178520</xdr:rowOff>
    </xdr:to>
    <xdr:sp macro="" textlink="">
      <xdr:nvSpPr>
        <xdr:cNvPr id="34" name="正方形/長方形 33">
          <a:extLst>
            <a:ext uri="{FF2B5EF4-FFF2-40B4-BE49-F238E27FC236}">
              <a16:creationId xmlns:a16="http://schemas.microsoft.com/office/drawing/2014/main" id="{00000000-0008-0000-0300-000022000000}"/>
            </a:ext>
          </a:extLst>
        </xdr:cNvPr>
        <xdr:cNvSpPr/>
      </xdr:nvSpPr>
      <xdr:spPr>
        <a:xfrm>
          <a:off x="2371337" y="2069394"/>
          <a:ext cx="3119251" cy="623726"/>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wrap="square" lIns="33231" rIns="33231"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4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適格基準の評価期間</a:t>
          </a:r>
          <a:endParaRPr kumimoji="0" lang="en-US" altLang="ja-JP" sz="14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Cr</a:t>
          </a:r>
          <a:r>
            <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測定が合計</a:t>
          </a: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3</a:t>
          </a:r>
          <a:r>
            <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回以上</a:t>
          </a:r>
          <a:endPar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最後の測定が</a:t>
          </a: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Day0</a:t>
          </a:r>
          <a:r>
            <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a:t>
          </a: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2</a:t>
          </a:r>
          <a:r>
            <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年</a:t>
          </a: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(±90)</a:t>
          </a:r>
          <a:r>
            <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にあり</a:t>
          </a:r>
          <a:endPar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488161</xdr:colOff>
      <xdr:row>12</xdr:row>
      <xdr:rowOff>37134</xdr:rowOff>
    </xdr:from>
    <xdr:to>
      <xdr:col>3</xdr:col>
      <xdr:colOff>557918</xdr:colOff>
      <xdr:row>14</xdr:row>
      <xdr:rowOff>191934</xdr:rowOff>
    </xdr:to>
    <xdr:sp macro="" textlink="">
      <xdr:nvSpPr>
        <xdr:cNvPr id="35" name="正方形/長方形 34">
          <a:extLst>
            <a:ext uri="{FF2B5EF4-FFF2-40B4-BE49-F238E27FC236}">
              <a16:creationId xmlns:a16="http://schemas.microsoft.com/office/drawing/2014/main" id="{00000000-0008-0000-0300-000023000000}"/>
            </a:ext>
          </a:extLst>
        </xdr:cNvPr>
        <xdr:cNvSpPr/>
      </xdr:nvSpPr>
      <xdr:spPr>
        <a:xfrm>
          <a:off x="2469361" y="2780334"/>
          <a:ext cx="69757" cy="612000"/>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ja-JP" altLang="en-US" sz="18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524929</xdr:colOff>
      <xdr:row>6</xdr:row>
      <xdr:rowOff>98129</xdr:rowOff>
    </xdr:from>
    <xdr:to>
      <xdr:col>5</xdr:col>
      <xdr:colOff>615950</xdr:colOff>
      <xdr:row>8</xdr:row>
      <xdr:rowOff>100029</xdr:rowOff>
    </xdr:to>
    <xdr:sp macro="" textlink="">
      <xdr:nvSpPr>
        <xdr:cNvPr id="36" name="テキスト ボックス 4">
          <a:extLst>
            <a:ext uri="{FF2B5EF4-FFF2-40B4-BE49-F238E27FC236}">
              <a16:creationId xmlns:a16="http://schemas.microsoft.com/office/drawing/2014/main" id="{00000000-0008-0000-0300-000024000000}"/>
            </a:ext>
          </a:extLst>
        </xdr:cNvPr>
        <xdr:cNvSpPr txBox="1"/>
      </xdr:nvSpPr>
      <xdr:spPr>
        <a:xfrm>
          <a:off x="524929" y="1469729"/>
          <a:ext cx="3393021" cy="459100"/>
        </a:xfrm>
        <a:prstGeom prst="rect">
          <a:avLst/>
        </a:prstGeom>
      </xdr:spPr>
      <xdr:style>
        <a:lnRef idx="2">
          <a:schemeClr val="accent5"/>
        </a:lnRef>
        <a:fillRef idx="1">
          <a:schemeClr val="lt1"/>
        </a:fillRef>
        <a:effectRef idx="0">
          <a:schemeClr val="accent5"/>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100" b="1" i="0" u="none" strike="noStrike" kern="1200" cap="none" spc="0" normalizeH="0" baseline="0">
              <a:ln>
                <a:noFill/>
              </a:ln>
              <a:solidFill>
                <a:srgbClr val="5B9BD5"/>
              </a:solidFill>
              <a:effectLst/>
              <a:uLnTx/>
              <a:uFillTx/>
              <a:latin typeface="ＭＳ ゴシック" panose="020B0609070205080204" pitchFamily="49" charset="-128"/>
              <a:ea typeface="ＭＳ ゴシック" panose="020B0609070205080204" pitchFamily="49" charset="-128"/>
            </a:rPr>
            <a:t>インデックス日</a:t>
          </a:r>
          <a:r>
            <a:rPr kumimoji="0" lang="en-US" altLang="ja-JP" sz="1100" b="1" i="0" u="none" strike="noStrike" kern="1200" cap="none" spc="0" normalizeH="0" baseline="0">
              <a:ln>
                <a:noFill/>
              </a:ln>
              <a:solidFill>
                <a:srgbClr val="5B9BD5"/>
              </a:solidFill>
              <a:effectLst/>
              <a:uLnTx/>
              <a:uFillTx/>
              <a:latin typeface="ＭＳ ゴシック" panose="020B0609070205080204" pitchFamily="49" charset="-128"/>
              <a:ea typeface="ＭＳ ゴシック" panose="020B0609070205080204" pitchFamily="49" charset="-128"/>
            </a:rPr>
            <a:t>[Window: 2018/4/1-2018/9/30]</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100" b="1" i="0" u="none" strike="noStrike" kern="1200" cap="none" spc="0" normalizeH="0" baseline="0">
              <a:ln>
                <a:noFill/>
              </a:ln>
              <a:solidFill>
                <a:srgbClr val="5B9BD5"/>
              </a:solidFill>
              <a:effectLst/>
              <a:uLnTx/>
              <a:uFillTx/>
              <a:latin typeface="ＭＳ ゴシック" panose="020B0609070205080204" pitchFamily="49" charset="-128"/>
              <a:ea typeface="ＭＳ ゴシック" panose="020B0609070205080204" pitchFamily="49" charset="-128"/>
            </a:rPr>
            <a:t>最初の</a:t>
          </a:r>
          <a:r>
            <a:rPr kumimoji="0" lang="en-US" altLang="ja-JP" sz="1100" b="1" i="0" u="none" strike="noStrike" kern="1200" cap="none" spc="0" normalizeH="0" baseline="0">
              <a:ln>
                <a:noFill/>
              </a:ln>
              <a:solidFill>
                <a:srgbClr val="5B9BD5"/>
              </a:solidFill>
              <a:effectLst/>
              <a:uLnTx/>
              <a:uFillTx/>
              <a:latin typeface="ＭＳ ゴシック" panose="020B0609070205080204" pitchFamily="49" charset="-128"/>
              <a:ea typeface="ＭＳ ゴシック" panose="020B0609070205080204" pitchFamily="49" charset="-128"/>
            </a:rPr>
            <a:t>eGFR</a:t>
          </a:r>
          <a:r>
            <a:rPr kumimoji="0" lang="ja-JP" altLang="en-US" sz="1100" b="1" i="0" u="none" strike="noStrike" kern="1200" cap="none" spc="0" normalizeH="0" baseline="0">
              <a:ln>
                <a:noFill/>
              </a:ln>
              <a:solidFill>
                <a:srgbClr val="5B9BD5"/>
              </a:solidFill>
              <a:effectLst/>
              <a:uLnTx/>
              <a:uFillTx/>
              <a:latin typeface="ＭＳ ゴシック" panose="020B0609070205080204" pitchFamily="49" charset="-128"/>
              <a:ea typeface="ＭＳ ゴシック" panose="020B0609070205080204" pitchFamily="49" charset="-128"/>
            </a:rPr>
            <a:t>測定日 </a:t>
          </a:r>
          <a:r>
            <a:rPr kumimoji="0" lang="en-US" altLang="ja-JP" sz="1100" b="1" i="0" u="none" strike="noStrike" kern="1200" cap="none" spc="0" normalizeH="0" baseline="0">
              <a:ln>
                <a:noFill/>
              </a:ln>
              <a:solidFill>
                <a:srgbClr val="5B9BD5"/>
              </a:solidFill>
              <a:effectLst/>
              <a:uLnTx/>
              <a:uFillTx/>
              <a:latin typeface="ＭＳ ゴシック" panose="020B0609070205080204" pitchFamily="49" charset="-128"/>
              <a:ea typeface="ＭＳ ゴシック" panose="020B0609070205080204" pitchFamily="49" charset="-128"/>
            </a:rPr>
            <a:t>[Day 0]</a:t>
          </a:r>
          <a:endParaRPr kumimoji="0" lang="ja-JP" altLang="en-US" sz="1100" b="1" i="0" u="none" strike="noStrike" kern="1200" cap="none" spc="0" normalizeH="0" baseline="0">
            <a:ln>
              <a:noFill/>
            </a:ln>
            <a:solidFill>
              <a:srgbClr val="5B9BD5"/>
            </a:solidFill>
            <a:effectLst/>
            <a:uLnTx/>
            <a:uFillTx/>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280093</xdr:colOff>
      <xdr:row>18</xdr:row>
      <xdr:rowOff>88408</xdr:rowOff>
    </xdr:from>
    <xdr:to>
      <xdr:col>8</xdr:col>
      <xdr:colOff>207388</xdr:colOff>
      <xdr:row>21</xdr:row>
      <xdr:rowOff>10846</xdr:rowOff>
    </xdr:to>
    <xdr:sp macro="" textlink="">
      <xdr:nvSpPr>
        <xdr:cNvPr id="37" name="正方形/長方形 36">
          <a:extLst>
            <a:ext uri="{FF2B5EF4-FFF2-40B4-BE49-F238E27FC236}">
              <a16:creationId xmlns:a16="http://schemas.microsoft.com/office/drawing/2014/main" id="{00000000-0008-0000-0300-000025000000}"/>
            </a:ext>
          </a:extLst>
        </xdr:cNvPr>
        <xdr:cNvSpPr/>
      </xdr:nvSpPr>
      <xdr:spPr>
        <a:xfrm>
          <a:off x="1600893" y="4203208"/>
          <a:ext cx="3889695" cy="608238"/>
        </a:xfrm>
        <a:prstGeom prst="rect">
          <a:avLst/>
        </a:prstGeom>
        <a:ln/>
      </xdr:spPr>
      <xdr:style>
        <a:lnRef idx="2">
          <a:schemeClr val="accent4"/>
        </a:lnRef>
        <a:fillRef idx="1">
          <a:schemeClr val="lt1"/>
        </a:fillRef>
        <a:effectRef idx="0">
          <a:schemeClr val="accent4"/>
        </a:effectRef>
        <a:fontRef idx="minor">
          <a:schemeClr val="dk1"/>
        </a:fontRef>
      </xdr:style>
      <xdr:txBody>
        <a:bodyPr wrap="square" lIns="33231" rIns="33231"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400" b="1" i="0" u="none" strike="noStrike" kern="120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rPr>
            <a:t>共変量の評価期間</a:t>
          </a:r>
          <a:endParaRPr kumimoji="0" lang="en-US" altLang="ja-JP" sz="1400" b="1" i="0" u="none" strike="noStrike" kern="120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altLang="ja-JP" sz="1200" b="1" i="0" u="none" strike="noStrike" kern="120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rPr>
            <a:t>(</a:t>
          </a:r>
          <a:r>
            <a:rPr kumimoji="0" lang="ja-JP" altLang="en-US" sz="1200" b="1" i="0" u="none" strike="noStrike" kern="120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rPr>
            <a:t>年齢，性別，尿蛋白，糖尿病薬など</a:t>
          </a:r>
          <a:r>
            <a:rPr kumimoji="0" lang="en-US" altLang="ja-JP" sz="1200" b="1" i="0" u="none" strike="noStrike" kern="120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rPr>
            <a:t>) </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altLang="ja-JP" sz="1200" b="1" i="0" u="none" strike="noStrike" kern="120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rPr>
            <a:t>Days [</a:t>
          </a:r>
          <a:r>
            <a:rPr kumimoji="0" lang="ja-JP" altLang="en-US" sz="1200" b="1" i="0" u="none" strike="noStrike" kern="120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rPr>
            <a:t>－</a:t>
          </a:r>
          <a:r>
            <a:rPr kumimoji="0" lang="en-US" altLang="ja-JP" sz="1200" b="1" i="0" u="none" strike="noStrike" kern="120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rPr>
            <a:t>90, 730]</a:t>
          </a:r>
          <a:endParaRPr kumimoji="0" lang="ja-JP" altLang="en-US" sz="1200" b="1" i="0" u="none" strike="noStrike" kern="1200" cap="none" spc="0" normalizeH="0" baseline="0">
            <a:ln>
              <a:noFill/>
            </a:ln>
            <a:solidFill>
              <a:prstClr val="black"/>
            </a:solidFill>
            <a:effectLst/>
            <a:uLnTx/>
            <a:uFillTx/>
            <a:latin typeface="ＭＳ ゴシック" panose="020B0609070205080204" pitchFamily="49" charset="-128"/>
            <a:ea typeface="ＭＳ ゴシック" panose="020B0609070205080204" pitchFamily="49" charset="-128"/>
          </a:endParaRPr>
        </a:p>
      </xdr:txBody>
    </xdr:sp>
    <xdr:clientData/>
  </xdr:twoCellAnchor>
  <xdr:twoCellAnchor>
    <xdr:from>
      <xdr:col>3</xdr:col>
      <xdr:colOff>505742</xdr:colOff>
      <xdr:row>23</xdr:row>
      <xdr:rowOff>195066</xdr:rowOff>
    </xdr:from>
    <xdr:to>
      <xdr:col>8</xdr:col>
      <xdr:colOff>207389</xdr:colOff>
      <xdr:row>26</xdr:row>
      <xdr:rowOff>13266</xdr:rowOff>
    </xdr:to>
    <xdr:sp macro="" textlink="">
      <xdr:nvSpPr>
        <xdr:cNvPr id="38" name="正方形/長方形 37">
          <a:extLst>
            <a:ext uri="{FF2B5EF4-FFF2-40B4-BE49-F238E27FC236}">
              <a16:creationId xmlns:a16="http://schemas.microsoft.com/office/drawing/2014/main" id="{00000000-0008-0000-0300-000026000000}"/>
            </a:ext>
          </a:extLst>
        </xdr:cNvPr>
        <xdr:cNvSpPr/>
      </xdr:nvSpPr>
      <xdr:spPr>
        <a:xfrm>
          <a:off x="2486942" y="5452866"/>
          <a:ext cx="3003647" cy="50400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wrap="square" lIns="33231" rIns="33231"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4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追跡期間</a:t>
          </a:r>
          <a:endParaRPr kumimoji="0" lang="en-US" altLang="ja-JP" sz="14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Days [0, 2</a:t>
          </a:r>
          <a:r>
            <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年</a:t>
          </a: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a:t>
          </a:r>
          <a:r>
            <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最後の</a:t>
          </a: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Cr</a:t>
          </a:r>
          <a:r>
            <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測定</a:t>
          </a: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a:t>
          </a:r>
        </a:p>
      </xdr:txBody>
    </xdr:sp>
    <xdr:clientData/>
  </xdr:twoCellAnchor>
  <xdr:twoCellAnchor>
    <xdr:from>
      <xdr:col>2</xdr:col>
      <xdr:colOff>280094</xdr:colOff>
      <xdr:row>21</xdr:row>
      <xdr:rowOff>74795</xdr:rowOff>
    </xdr:from>
    <xdr:to>
      <xdr:col>8</xdr:col>
      <xdr:colOff>207389</xdr:colOff>
      <xdr:row>23</xdr:row>
      <xdr:rowOff>121595</xdr:rowOff>
    </xdr:to>
    <xdr:sp macro="" textlink="">
      <xdr:nvSpPr>
        <xdr:cNvPr id="39" name="正方形/長方形 38">
          <a:extLst>
            <a:ext uri="{FF2B5EF4-FFF2-40B4-BE49-F238E27FC236}">
              <a16:creationId xmlns:a16="http://schemas.microsoft.com/office/drawing/2014/main" id="{00000000-0008-0000-0300-000027000000}"/>
            </a:ext>
          </a:extLst>
        </xdr:cNvPr>
        <xdr:cNvSpPr/>
      </xdr:nvSpPr>
      <xdr:spPr>
        <a:xfrm>
          <a:off x="1600894" y="4875395"/>
          <a:ext cx="3889695" cy="50400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wrap="square" lIns="33231" rIns="33231"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4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曝露の評価期間</a:t>
          </a:r>
          <a:endParaRPr kumimoji="0" lang="en-US" altLang="ja-JP" sz="14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Days [-90, 730]</a:t>
          </a:r>
        </a:p>
      </xdr:txBody>
    </xdr:sp>
    <xdr:clientData/>
  </xdr:twoCellAnchor>
  <xdr:twoCellAnchor>
    <xdr:from>
      <xdr:col>0</xdr:col>
      <xdr:colOff>524914</xdr:colOff>
      <xdr:row>12</xdr:row>
      <xdr:rowOff>37133</xdr:rowOff>
    </xdr:from>
    <xdr:to>
      <xdr:col>3</xdr:col>
      <xdr:colOff>493246</xdr:colOff>
      <xdr:row>14</xdr:row>
      <xdr:rowOff>188171</xdr:rowOff>
    </xdr:to>
    <xdr:sp macro="" textlink="">
      <xdr:nvSpPr>
        <xdr:cNvPr id="41" name="正方形/長方形 40">
          <a:extLst>
            <a:ext uri="{FF2B5EF4-FFF2-40B4-BE49-F238E27FC236}">
              <a16:creationId xmlns:a16="http://schemas.microsoft.com/office/drawing/2014/main" id="{00000000-0008-0000-0300-000029000000}"/>
            </a:ext>
          </a:extLst>
        </xdr:cNvPr>
        <xdr:cNvSpPr/>
      </xdr:nvSpPr>
      <xdr:spPr>
        <a:xfrm>
          <a:off x="524914" y="2780333"/>
          <a:ext cx="1949532" cy="608238"/>
        </a:xfrm>
        <a:prstGeom prst="rect">
          <a:avLst/>
        </a:prstGeom>
        <a:ln/>
      </xdr:spPr>
      <xdr:style>
        <a:lnRef idx="2">
          <a:schemeClr val="accent6"/>
        </a:lnRef>
        <a:fillRef idx="1">
          <a:schemeClr val="lt1"/>
        </a:fillRef>
        <a:effectRef idx="0">
          <a:schemeClr val="accent6"/>
        </a:effectRef>
        <a:fontRef idx="minor">
          <a:schemeClr val="dk1"/>
        </a:fontRef>
      </xdr:style>
      <xdr:txBody>
        <a:bodyPr wrap="square" lIns="33231" rIns="33231"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400" b="1" i="0" u="none" strike="noStrike" kern="1200" cap="none" spc="0" normalizeH="0" baseline="0">
              <a:ln>
                <a:noFill/>
              </a:ln>
              <a:solidFill>
                <a:srgbClr val="70AD47"/>
              </a:solidFill>
              <a:effectLst/>
              <a:uLnTx/>
              <a:uFillTx/>
              <a:latin typeface="ＭＳ ゴシック" panose="020B0609070205080204" pitchFamily="49" charset="-128"/>
              <a:ea typeface="ＭＳ ゴシック" panose="020B0609070205080204" pitchFamily="49" charset="-128"/>
            </a:rPr>
            <a:t>適格基準の評価期間</a:t>
          </a:r>
          <a:endParaRPr kumimoji="0" lang="en-US" altLang="ja-JP" sz="1400" b="1" i="0" u="none" strike="noStrike" kern="1200" cap="none" spc="0" normalizeH="0" baseline="0">
            <a:ln>
              <a:noFill/>
            </a:ln>
            <a:solidFill>
              <a:srgbClr val="70AD47"/>
            </a:solidFill>
            <a:effectLst/>
            <a:uLnTx/>
            <a:uFillTx/>
            <a:latin typeface="ＭＳ ゴシック" panose="020B0609070205080204" pitchFamily="49" charset="-128"/>
            <a:ea typeface="ＭＳ ゴシック" panose="020B0609070205080204" pitchFamily="49"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altLang="ja-JP" sz="1200" b="1" i="0" u="none" strike="noStrike" kern="1200" cap="none" spc="0" normalizeH="0" baseline="0">
              <a:ln>
                <a:noFill/>
              </a:ln>
              <a:solidFill>
                <a:srgbClr val="70AD47"/>
              </a:solidFill>
              <a:effectLst/>
              <a:uLnTx/>
              <a:uFillTx/>
              <a:latin typeface="ＭＳ ゴシック" panose="020B0609070205080204" pitchFamily="49" charset="-128"/>
              <a:ea typeface="ＭＳ ゴシック" panose="020B0609070205080204" pitchFamily="49" charset="-128"/>
            </a:rPr>
            <a:t>(18</a:t>
          </a:r>
          <a:r>
            <a:rPr kumimoji="0" lang="ja-JP" altLang="en-US" sz="1200" b="1" i="0" u="none" strike="noStrike" kern="1200" cap="none" spc="0" normalizeH="0" baseline="0">
              <a:ln>
                <a:noFill/>
              </a:ln>
              <a:solidFill>
                <a:srgbClr val="70AD47"/>
              </a:solidFill>
              <a:effectLst/>
              <a:uLnTx/>
              <a:uFillTx/>
              <a:latin typeface="ＭＳ ゴシック" panose="020B0609070205080204" pitchFamily="49" charset="-128"/>
              <a:ea typeface="ＭＳ ゴシック" panose="020B0609070205080204" pitchFamily="49" charset="-128"/>
            </a:rPr>
            <a:t>歳以上、</a:t>
          </a:r>
          <a:r>
            <a:rPr kumimoji="0" lang="en-US" altLang="ja-JP" sz="1200" b="1" i="0" u="none" strike="noStrike" kern="1200" cap="none" spc="0" normalizeH="0" baseline="0">
              <a:ln>
                <a:noFill/>
              </a:ln>
              <a:solidFill>
                <a:srgbClr val="70AD47"/>
              </a:solidFill>
              <a:effectLst/>
              <a:uLnTx/>
              <a:uFillTx/>
              <a:latin typeface="ＭＳ ゴシック" panose="020B0609070205080204" pitchFamily="49" charset="-128"/>
              <a:ea typeface="ＭＳ ゴシック" panose="020B0609070205080204" pitchFamily="49" charset="-128"/>
            </a:rPr>
            <a:t>eGFR:15</a:t>
          </a:r>
          <a:r>
            <a:rPr kumimoji="0" lang="ja-JP" altLang="en-US" sz="1200" b="1" i="0" u="none" strike="noStrike" kern="1200" cap="none" spc="0" normalizeH="0" baseline="0">
              <a:ln>
                <a:noFill/>
              </a:ln>
              <a:solidFill>
                <a:srgbClr val="70AD47"/>
              </a:solidFill>
              <a:effectLst/>
              <a:uLnTx/>
              <a:uFillTx/>
              <a:latin typeface="ＭＳ ゴシック" panose="020B0609070205080204" pitchFamily="49" charset="-128"/>
              <a:ea typeface="ＭＳ ゴシック" panose="020B0609070205080204" pitchFamily="49" charset="-128"/>
            </a:rPr>
            <a:t>～</a:t>
          </a:r>
          <a:r>
            <a:rPr kumimoji="0" lang="en-US" altLang="ja-JP" sz="1200" b="1" i="0" u="none" strike="noStrike" kern="1200" cap="none" spc="0" normalizeH="0" baseline="0">
              <a:ln>
                <a:noFill/>
              </a:ln>
              <a:solidFill>
                <a:srgbClr val="70AD47"/>
              </a:solidFill>
              <a:effectLst/>
              <a:uLnTx/>
              <a:uFillTx/>
              <a:latin typeface="ＭＳ ゴシック" panose="020B0609070205080204" pitchFamily="49" charset="-128"/>
              <a:ea typeface="ＭＳ ゴシック" panose="020B0609070205080204" pitchFamily="49" charset="-128"/>
            </a:rPr>
            <a:t>60)</a:t>
          </a:r>
          <a:r>
            <a:rPr kumimoji="0" lang="ja-JP" altLang="en-US" sz="1200" b="1" i="0" u="none" strike="noStrike" kern="1200" cap="none" spc="0" normalizeH="0" baseline="0">
              <a:ln>
                <a:noFill/>
              </a:ln>
              <a:solidFill>
                <a:srgbClr val="70AD47"/>
              </a:solidFill>
              <a:effectLst/>
              <a:uLnTx/>
              <a:uFillTx/>
              <a:latin typeface="ＭＳ ゴシック" panose="020B0609070205080204" pitchFamily="49" charset="-128"/>
              <a:ea typeface="ＭＳ ゴシック" panose="020B0609070205080204" pitchFamily="49" charset="-128"/>
            </a:rPr>
            <a:t>　</a:t>
          </a:r>
          <a:endParaRPr kumimoji="0" lang="en-US" altLang="ja-JP" sz="1200" b="1" i="0" u="none" strike="noStrike" kern="1200" cap="none" spc="0" normalizeH="0" baseline="0">
            <a:ln>
              <a:noFill/>
            </a:ln>
            <a:solidFill>
              <a:srgbClr val="70AD47"/>
            </a:solidFill>
            <a:effectLst/>
            <a:uLnTx/>
            <a:uFillTx/>
            <a:latin typeface="ＭＳ ゴシック" panose="020B0609070205080204" pitchFamily="49" charset="-128"/>
            <a:ea typeface="ＭＳ ゴシック" panose="020B0609070205080204" pitchFamily="49"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altLang="ja-JP" sz="1200" b="1" i="0" u="none" strike="noStrike" kern="1200" cap="none" spc="0" normalizeH="0" baseline="0">
              <a:ln>
                <a:noFill/>
              </a:ln>
              <a:solidFill>
                <a:srgbClr val="70AD47"/>
              </a:solidFill>
              <a:effectLst/>
              <a:uLnTx/>
              <a:uFillTx/>
              <a:latin typeface="ＭＳ ゴシック" panose="020B0609070205080204" pitchFamily="49" charset="-128"/>
              <a:ea typeface="ＭＳ ゴシック" panose="020B0609070205080204" pitchFamily="49" charset="-128"/>
            </a:rPr>
            <a:t>Days [0, 0]</a:t>
          </a:r>
          <a:endParaRPr kumimoji="0" lang="ja-JP" altLang="en-US" sz="1200" b="1" i="0" u="none" strike="noStrike" kern="1200" cap="none" spc="0" normalizeH="0" baseline="0">
            <a:ln>
              <a:noFill/>
            </a:ln>
            <a:solidFill>
              <a:srgbClr val="70AD47"/>
            </a:solidFill>
            <a:effectLst/>
            <a:uLnTx/>
            <a:uFillTx/>
            <a:latin typeface="ＭＳ ゴシック" panose="020B0609070205080204" pitchFamily="49" charset="-128"/>
            <a:ea typeface="ＭＳ ゴシック" panose="020B0609070205080204" pitchFamily="49" charset="-128"/>
          </a:endParaRPr>
        </a:p>
      </xdr:txBody>
    </xdr:sp>
    <xdr:clientData/>
  </xdr:twoCellAnchor>
  <xdr:twoCellAnchor>
    <xdr:from>
      <xdr:col>2</xdr:col>
      <xdr:colOff>280093</xdr:colOff>
      <xdr:row>15</xdr:row>
      <xdr:rowOff>36293</xdr:rowOff>
    </xdr:from>
    <xdr:to>
      <xdr:col>8</xdr:col>
      <xdr:colOff>207388</xdr:colOff>
      <xdr:row>18</xdr:row>
      <xdr:rowOff>9011</xdr:rowOff>
    </xdr:to>
    <xdr:sp macro="" textlink="">
      <xdr:nvSpPr>
        <xdr:cNvPr id="42" name="正方形/長方形 41">
          <a:extLst>
            <a:ext uri="{FF2B5EF4-FFF2-40B4-BE49-F238E27FC236}">
              <a16:creationId xmlns:a16="http://schemas.microsoft.com/office/drawing/2014/main" id="{00000000-0008-0000-0300-00002A000000}"/>
            </a:ext>
          </a:extLst>
        </xdr:cNvPr>
        <xdr:cNvSpPr/>
      </xdr:nvSpPr>
      <xdr:spPr>
        <a:xfrm>
          <a:off x="1600893" y="3465293"/>
          <a:ext cx="3889695" cy="658518"/>
        </a:xfrm>
        <a:prstGeom prst="rect">
          <a:avLst/>
        </a:prstGeom>
      </xdr:spPr>
      <xdr:style>
        <a:lnRef idx="2">
          <a:schemeClr val="accent3">
            <a:shade val="50000"/>
          </a:schemeClr>
        </a:lnRef>
        <a:fillRef idx="1">
          <a:schemeClr val="accent3"/>
        </a:fillRef>
        <a:effectRef idx="0">
          <a:schemeClr val="accent3"/>
        </a:effectRef>
        <a:fontRef idx="minor">
          <a:schemeClr val="lt1"/>
        </a:fontRef>
      </xdr:style>
      <xdr:txBody>
        <a:bodyPr wrap="square" lIns="33231" rIns="33231"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14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除外基準の評価期間</a:t>
          </a:r>
          <a:endParaRPr kumimoji="0" lang="en-US" altLang="ja-JP" sz="1400" b="1">
            <a:solidFill>
              <a:prstClr val="white"/>
            </a:solidFill>
            <a:latin typeface="ＭＳ ゴシック" panose="020B0609070205080204" pitchFamily="49" charset="-128"/>
            <a:ea typeface="ＭＳ ゴシック" panose="020B0609070205080204" pitchFamily="49" charset="-128"/>
          </a:endParaRP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altLang="ja-JP" sz="14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a:t>
          </a: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RRT</a:t>
          </a:r>
          <a:r>
            <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実施</a:t>
          </a:r>
          <a:r>
            <a:rPr kumimoji="0" lang="en-US" altLang="ja-JP" sz="1200" b="1" i="0" u="none" strike="noStrike" kern="1200" cap="none" spc="0" normalizeH="0" baseline="30000">
              <a:ln>
                <a:noFill/>
              </a:ln>
              <a:solidFill>
                <a:prstClr val="white"/>
              </a:solidFill>
              <a:effectLst/>
              <a:uLnTx/>
              <a:uFillTx/>
              <a:latin typeface="ＭＳ ゴシック" panose="020B0609070205080204" pitchFamily="49" charset="-128"/>
              <a:ea typeface="ＭＳ ゴシック" panose="020B0609070205080204" pitchFamily="49" charset="-128"/>
            </a:rPr>
            <a:t>※</a:t>
          </a:r>
          <a:r>
            <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、化学療法、全身麻酔手術、</a:t>
          </a: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ICU</a:t>
          </a:r>
          <a:r>
            <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など</a:t>
          </a:r>
          <a:r>
            <a:rPr kumimoji="0" lang="en-US" altLang="ja-JP" sz="1200" b="1">
              <a:solidFill>
                <a:prstClr val="white"/>
              </a:solidFill>
              <a:latin typeface="ＭＳ ゴシック" panose="020B0609070205080204" pitchFamily="49" charset="-128"/>
              <a:ea typeface="ＭＳ ゴシック" panose="020B0609070205080204" pitchFamily="49" charset="-128"/>
            </a:rPr>
            <a:t>)</a:t>
          </a:r>
        </a:p>
        <a:p>
          <a:pPr marL="0" marR="0" lvl="0" indent="0" algn="ctr" defTabSz="914400" rtl="0" eaLnBrk="1" fontAlgn="auto" latinLnBrk="0" hangingPunct="1">
            <a:lnSpc>
              <a:spcPct val="100000"/>
            </a:lnSpc>
            <a:spcBef>
              <a:spcPts val="0"/>
            </a:spcBef>
            <a:spcAft>
              <a:spcPts val="0"/>
            </a:spcAft>
            <a:buClrTx/>
            <a:buSzTx/>
            <a:buFontTx/>
            <a:buNone/>
            <a:tabLst/>
            <a:defRPr/>
          </a:pPr>
          <a:r>
            <a:rPr kumimoji="0" lang="en-US" altLang="ja-JP"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rPr>
            <a:t>Days [-90, 730]</a:t>
          </a:r>
          <a:endParaRPr kumimoji="0" lang="ja-JP" altLang="en-US" sz="1200" b="1" i="0" u="none" strike="noStrike" kern="1200" cap="none" spc="0" normalizeH="0" baseline="0">
            <a:ln>
              <a:noFill/>
            </a:ln>
            <a:solidFill>
              <a:prstClr val="white"/>
            </a:solidFill>
            <a:effectLst/>
            <a:uLnTx/>
            <a:uFillTx/>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327819</xdr:colOff>
      <xdr:row>6</xdr:row>
      <xdr:rowOff>51416</xdr:rowOff>
    </xdr:from>
    <xdr:to>
      <xdr:col>13</xdr:col>
      <xdr:colOff>552450</xdr:colOff>
      <xdr:row>8</xdr:row>
      <xdr:rowOff>19974</xdr:rowOff>
    </xdr:to>
    <xdr:sp macro="" textlink="">
      <xdr:nvSpPr>
        <xdr:cNvPr id="43" name="テキスト ボックス 7">
          <a:extLst>
            <a:ext uri="{FF2B5EF4-FFF2-40B4-BE49-F238E27FC236}">
              <a16:creationId xmlns:a16="http://schemas.microsoft.com/office/drawing/2014/main" id="{00000000-0008-0000-0300-00002B000000}"/>
            </a:ext>
          </a:extLst>
        </xdr:cNvPr>
        <xdr:cNvSpPr txBox="1"/>
      </xdr:nvSpPr>
      <xdr:spPr>
        <a:xfrm>
          <a:off x="6271419" y="1423016"/>
          <a:ext cx="2866231" cy="425758"/>
        </a:xfrm>
        <a:prstGeom prst="rect">
          <a:avLst/>
        </a:prstGeom>
      </xdr:spPr>
      <xdr:style>
        <a:lnRef idx="2">
          <a:schemeClr val="accent5"/>
        </a:lnRef>
        <a:fillRef idx="1">
          <a:schemeClr val="lt1"/>
        </a:fillRef>
        <a:effectRef idx="0">
          <a:schemeClr val="accent5"/>
        </a:effectRef>
        <a:fontRef idx="minor">
          <a:schemeClr val="dk1"/>
        </a:fontRef>
      </xdr:style>
      <xdr:txBody>
        <a:bodyPr wrap="square" rtlCol="0">
          <a:sp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ja-JP" altLang="en-US" sz="1000">
              <a:latin typeface="ＭＳ ゴシック" panose="020B0609070205080204" pitchFamily="49" charset="-128"/>
              <a:ea typeface="ＭＳ ゴシック" panose="020B0609070205080204" pitchFamily="49" charset="-128"/>
            </a:rPr>
            <a:t>ベースラインは初めてウインドウ期間である</a:t>
          </a:r>
          <a:endParaRPr kumimoji="1" lang="en-US" altLang="ja-JP" sz="1000">
            <a:latin typeface="ＭＳ ゴシック" panose="020B0609070205080204" pitchFamily="49" charset="-128"/>
            <a:ea typeface="ＭＳ ゴシック" panose="020B0609070205080204" pitchFamily="49" charset="-128"/>
          </a:endParaRPr>
        </a:p>
        <a:p>
          <a:r>
            <a:rPr lang="en-US" altLang="ja-JP" sz="1000">
              <a:latin typeface="ＭＳ ゴシック" panose="020B0609070205080204" pitchFamily="49" charset="-128"/>
              <a:ea typeface="ＭＳ ゴシック" panose="020B0609070205080204" pitchFamily="49" charset="-128"/>
            </a:rPr>
            <a:t>2018/4/1-2018/9/30</a:t>
          </a:r>
          <a:r>
            <a:rPr lang="ja-JP" altLang="en-US" sz="1000">
              <a:latin typeface="ＭＳ ゴシック" panose="020B0609070205080204" pitchFamily="49" charset="-128"/>
              <a:ea typeface="ＭＳ ゴシック" panose="020B0609070205080204" pitchFamily="49" charset="-128"/>
            </a:rPr>
            <a:t>に測定された最初の</a:t>
          </a:r>
          <a:r>
            <a:rPr lang="en-US" altLang="ja-JP" sz="1000">
              <a:latin typeface="ＭＳ ゴシック" panose="020B0609070205080204" pitchFamily="49" charset="-128"/>
              <a:ea typeface="ＭＳ ゴシック" panose="020B0609070205080204" pitchFamily="49" charset="-128"/>
            </a:rPr>
            <a:t>eGFR</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568225</xdr:colOff>
      <xdr:row>7</xdr:row>
      <xdr:rowOff>82550</xdr:rowOff>
    </xdr:from>
    <xdr:to>
      <xdr:col>9</xdr:col>
      <xdr:colOff>323850</xdr:colOff>
      <xdr:row>7</xdr:row>
      <xdr:rowOff>89776</xdr:rowOff>
    </xdr:to>
    <xdr:cxnSp macro="">
      <xdr:nvCxnSpPr>
        <xdr:cNvPr id="44" name="直線矢印コネクタ 43">
          <a:extLst>
            <a:ext uri="{FF2B5EF4-FFF2-40B4-BE49-F238E27FC236}">
              <a16:creationId xmlns:a16="http://schemas.microsoft.com/office/drawing/2014/main" id="{00000000-0008-0000-0300-00002C000000}"/>
            </a:ext>
          </a:extLst>
        </xdr:cNvPr>
        <xdr:cNvCxnSpPr>
          <a:cxnSpLocks/>
        </xdr:cNvCxnSpPr>
      </xdr:nvCxnSpPr>
      <xdr:spPr>
        <a:xfrm flipH="1">
          <a:off x="4530625" y="1682750"/>
          <a:ext cx="1736825" cy="7226"/>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459727</xdr:colOff>
      <xdr:row>26</xdr:row>
      <xdr:rowOff>126360</xdr:rowOff>
    </xdr:from>
    <xdr:to>
      <xdr:col>2</xdr:col>
      <xdr:colOff>572296</xdr:colOff>
      <xdr:row>28</xdr:row>
      <xdr:rowOff>38492</xdr:rowOff>
    </xdr:to>
    <xdr:sp macro="" textlink="">
      <xdr:nvSpPr>
        <xdr:cNvPr id="45" name="テキスト ボックス 24">
          <a:extLst>
            <a:ext uri="{FF2B5EF4-FFF2-40B4-BE49-F238E27FC236}">
              <a16:creationId xmlns:a16="http://schemas.microsoft.com/office/drawing/2014/main" id="{00000000-0008-0000-0300-00002D000000}"/>
            </a:ext>
          </a:extLst>
        </xdr:cNvPr>
        <xdr:cNvSpPr txBox="1"/>
      </xdr:nvSpPr>
      <xdr:spPr>
        <a:xfrm>
          <a:off x="1120127" y="6069960"/>
          <a:ext cx="772969" cy="36933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a:latin typeface="ＭＳ ゴシック" panose="020B0609070205080204" pitchFamily="49" charset="-128"/>
              <a:ea typeface="ＭＳ ゴシック" panose="020B0609070205080204" pitchFamily="49" charset="-128"/>
            </a:rPr>
            <a:t>-90</a:t>
          </a:r>
          <a:r>
            <a:rPr kumimoji="1" lang="ja-JP" altLang="en-US">
              <a:latin typeface="ＭＳ ゴシック" panose="020B0609070205080204" pitchFamily="49" charset="-128"/>
              <a:ea typeface="ＭＳ ゴシック" panose="020B0609070205080204" pitchFamily="49" charset="-128"/>
            </a:rPr>
            <a:t>日</a:t>
          </a:r>
        </a:p>
      </xdr:txBody>
    </xdr:sp>
    <xdr:clientData/>
  </xdr:twoCellAnchor>
  <xdr:twoCellAnchor>
    <xdr:from>
      <xdr:col>8</xdr:col>
      <xdr:colOff>603250</xdr:colOff>
      <xdr:row>16</xdr:row>
      <xdr:rowOff>88900</xdr:rowOff>
    </xdr:from>
    <xdr:to>
      <xdr:col>9</xdr:col>
      <xdr:colOff>437972</xdr:colOff>
      <xdr:row>16</xdr:row>
      <xdr:rowOff>93554</xdr:rowOff>
    </xdr:to>
    <xdr:cxnSp macro="">
      <xdr:nvCxnSpPr>
        <xdr:cNvPr id="46" name="直線矢印コネクタ 45">
          <a:extLst>
            <a:ext uri="{FF2B5EF4-FFF2-40B4-BE49-F238E27FC236}">
              <a16:creationId xmlns:a16="http://schemas.microsoft.com/office/drawing/2014/main" id="{00000000-0008-0000-0300-00002E000000}"/>
            </a:ext>
          </a:extLst>
        </xdr:cNvPr>
        <xdr:cNvCxnSpPr>
          <a:cxnSpLocks/>
          <a:stCxn id="47" idx="1"/>
        </xdr:cNvCxnSpPr>
      </xdr:nvCxnSpPr>
      <xdr:spPr>
        <a:xfrm flipH="1" flipV="1">
          <a:off x="5886450" y="3746500"/>
          <a:ext cx="495122" cy="465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437972</xdr:colOff>
      <xdr:row>15</xdr:row>
      <xdr:rowOff>63500</xdr:rowOff>
    </xdr:from>
    <xdr:to>
      <xdr:col>18</xdr:col>
      <xdr:colOff>31750</xdr:colOff>
      <xdr:row>17</xdr:row>
      <xdr:rowOff>123608</xdr:rowOff>
    </xdr:to>
    <xdr:sp macro="" textlink="">
      <xdr:nvSpPr>
        <xdr:cNvPr id="47" name="正方形/長方形 46">
          <a:extLst>
            <a:ext uri="{FF2B5EF4-FFF2-40B4-BE49-F238E27FC236}">
              <a16:creationId xmlns:a16="http://schemas.microsoft.com/office/drawing/2014/main" id="{00000000-0008-0000-0300-00002F000000}"/>
            </a:ext>
          </a:extLst>
        </xdr:cNvPr>
        <xdr:cNvSpPr/>
      </xdr:nvSpPr>
      <xdr:spPr>
        <a:xfrm>
          <a:off x="6381572" y="3492500"/>
          <a:ext cx="5537378" cy="517308"/>
        </a:xfrm>
        <a:prstGeom prst="rect">
          <a:avLst/>
        </a:prstGeom>
      </xdr:spPr>
      <xdr:style>
        <a:lnRef idx="2">
          <a:schemeClr val="accent3"/>
        </a:lnRef>
        <a:fillRef idx="1">
          <a:schemeClr val="lt1"/>
        </a:fillRef>
        <a:effectRef idx="0">
          <a:schemeClr val="accent3"/>
        </a:effectRef>
        <a:fontRef idx="minor">
          <a:schemeClr val="dk1"/>
        </a:fontRef>
      </xdr:style>
      <xdr:txBody>
        <a:bodyPr wrap="square" lIns="33231" rIns="33231"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00">
              <a:solidFill>
                <a:schemeClr val="tx1"/>
              </a:solidFill>
              <a:latin typeface="ＭＳ ゴシック" panose="020B0609070205080204" pitchFamily="49" charset="-128"/>
              <a:ea typeface="ＭＳ ゴシック" panose="020B0609070205080204" pitchFamily="49" charset="-128"/>
            </a:rPr>
            <a:t>血液透析、腹膜透析、腎移植：病名と処方</a:t>
          </a:r>
          <a:r>
            <a:rPr kumimoji="0" lang="en-US" altLang="ja-JP" sz="1000">
              <a:solidFill>
                <a:schemeClr val="tx1"/>
              </a:solidFill>
              <a:latin typeface="ＭＳ ゴシック" panose="020B0609070205080204" pitchFamily="49" charset="-128"/>
              <a:ea typeface="ＭＳ ゴシック" panose="020B0609070205080204" pitchFamily="49" charset="-128"/>
            </a:rPr>
            <a:t>(</a:t>
          </a:r>
          <a:r>
            <a:rPr kumimoji="0" lang="ja-JP" altLang="en-US" sz="1000">
              <a:solidFill>
                <a:schemeClr val="tx1"/>
              </a:solidFill>
              <a:latin typeface="ＭＳ ゴシック" panose="020B0609070205080204" pitchFamily="49" charset="-128"/>
              <a:ea typeface="ＭＳ ゴシック" panose="020B0609070205080204" pitchFamily="49" charset="-128"/>
            </a:rPr>
            <a:t>透析液</a:t>
          </a:r>
          <a:r>
            <a:rPr kumimoji="0" lang="en-US" altLang="ja-JP" sz="1000">
              <a:solidFill>
                <a:schemeClr val="tx1"/>
              </a:solidFill>
              <a:latin typeface="ＭＳ ゴシック" panose="020B0609070205080204" pitchFamily="49" charset="-128"/>
              <a:ea typeface="ＭＳ ゴシック" panose="020B0609070205080204" pitchFamily="49" charset="-128"/>
            </a:rPr>
            <a:t>)</a:t>
          </a:r>
        </a:p>
        <a:p>
          <a:pPr lvl="0">
            <a:defRPr/>
          </a:pPr>
          <a:r>
            <a:rPr kumimoji="0" lang="ja-JP" altLang="en-US" sz="1000">
              <a:solidFill>
                <a:schemeClr val="tx1"/>
              </a:solidFill>
              <a:latin typeface="ＭＳ ゴシック" panose="020B0609070205080204" pitchFamily="49" charset="-128"/>
              <a:ea typeface="ＭＳ ゴシック" panose="020B0609070205080204" pitchFamily="49" charset="-128"/>
            </a:rPr>
            <a:t>化学療法の実施：注射データ</a:t>
          </a:r>
          <a:r>
            <a:rPr kumimoji="0" lang="en-US" altLang="ja-JP" sz="1000">
              <a:solidFill>
                <a:schemeClr val="tx1"/>
              </a:solidFill>
              <a:latin typeface="ＭＳ ゴシック" panose="020B0609070205080204" pitchFamily="49" charset="-128"/>
              <a:ea typeface="ＭＳ ゴシック" panose="020B0609070205080204" pitchFamily="49" charset="-128"/>
            </a:rPr>
            <a:t>,</a:t>
          </a:r>
          <a:r>
            <a:rPr kumimoji="0" lang="ja-JP" altLang="en-US" sz="1000">
              <a:solidFill>
                <a:schemeClr val="tx1"/>
              </a:solidFill>
              <a:latin typeface="ＭＳ ゴシック" panose="020B0609070205080204" pitchFamily="49" charset="-128"/>
              <a:ea typeface="ＭＳ ゴシック" panose="020B0609070205080204" pitchFamily="49" charset="-128"/>
            </a:rPr>
            <a:t>全身麻酔手術：手術データ</a:t>
          </a:r>
          <a:r>
            <a:rPr kumimoji="0" lang="en-US" altLang="ja-JP" sz="1000">
              <a:solidFill>
                <a:schemeClr val="tx1"/>
              </a:solidFill>
              <a:latin typeface="ＭＳ ゴシック" panose="020B0609070205080204" pitchFamily="49" charset="-128"/>
              <a:ea typeface="ＭＳ ゴシック" panose="020B0609070205080204" pitchFamily="49" charset="-128"/>
            </a:rPr>
            <a:t>,ICU</a:t>
          </a:r>
          <a:r>
            <a:rPr kumimoji="0" lang="ja-JP" altLang="en-US" sz="1000">
              <a:solidFill>
                <a:schemeClr val="tx1"/>
              </a:solidFill>
              <a:latin typeface="ＭＳ ゴシック" panose="020B0609070205080204" pitchFamily="49" charset="-128"/>
              <a:ea typeface="ＭＳ ゴシック" panose="020B0609070205080204" pitchFamily="49" charset="-128"/>
            </a:rPr>
            <a:t>入室の有無は入退院・移動履歴等</a:t>
          </a:r>
          <a:endParaRPr kumimoji="0" lang="ja-JP" altLang="en-US" sz="1000" i="0" u="none" strike="noStrike" kern="1200" cap="none" spc="0" normalizeH="0" baseline="0">
            <a:ln>
              <a:noFill/>
            </a:ln>
            <a:solidFill>
              <a:schemeClr val="tx1"/>
            </a:solidFill>
            <a:effectLst/>
            <a:uLnTx/>
            <a:uFillTx/>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437972</xdr:colOff>
      <xdr:row>18</xdr:row>
      <xdr:rowOff>101600</xdr:rowOff>
    </xdr:from>
    <xdr:to>
      <xdr:col>18</xdr:col>
      <xdr:colOff>6350</xdr:colOff>
      <xdr:row>21</xdr:row>
      <xdr:rowOff>65927</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a:xfrm>
          <a:off x="6381572" y="4216400"/>
          <a:ext cx="5511978" cy="650127"/>
        </a:xfrm>
        <a:prstGeom prst="rect">
          <a:avLst/>
        </a:prstGeom>
        <a:ln>
          <a:solidFill>
            <a:schemeClr val="accent4"/>
          </a:solidFill>
        </a:ln>
      </xdr:spPr>
      <xdr:style>
        <a:lnRef idx="2">
          <a:schemeClr val="accent3"/>
        </a:lnRef>
        <a:fillRef idx="1">
          <a:schemeClr val="lt1"/>
        </a:fillRef>
        <a:effectRef idx="0">
          <a:schemeClr val="accent3"/>
        </a:effectRef>
        <a:fontRef idx="minor">
          <a:schemeClr val="dk1"/>
        </a:fontRef>
      </xdr:style>
      <xdr:txBody>
        <a:bodyPr wrap="square" lIns="33231" rIns="33231"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00">
              <a:solidFill>
                <a:schemeClr val="tx1"/>
              </a:solidFill>
              <a:latin typeface="ＭＳ ゴシック" panose="020B0609070205080204" pitchFamily="49" charset="-128"/>
              <a:ea typeface="ＭＳ ゴシック" panose="020B0609070205080204" pitchFamily="49" charset="-128"/>
            </a:rPr>
            <a:t>尿蛋白：随時尿定量、半定量、蓄尿検査</a:t>
          </a:r>
          <a:endParaRPr kumimoji="0" lang="en-US" altLang="ja-JP" sz="1000">
            <a:solidFill>
              <a:schemeClr val="tx1"/>
            </a:solidFill>
            <a:latin typeface="ＭＳ ゴシック" panose="020B0609070205080204" pitchFamily="49" charset="-128"/>
            <a:ea typeface="ＭＳ ゴシック" panose="020B0609070205080204" pitchFamily="49" charset="-128"/>
          </a:endParaRPr>
        </a:p>
        <a:p>
          <a:pPr lvl="0">
            <a:defRPr/>
          </a:pPr>
          <a:r>
            <a:rPr kumimoji="0" lang="ja-JP" altLang="en-US" sz="1000">
              <a:solidFill>
                <a:schemeClr val="tx1"/>
              </a:solidFill>
              <a:latin typeface="ＭＳ ゴシック" panose="020B0609070205080204" pitchFamily="49" charset="-128"/>
              <a:ea typeface="ＭＳ ゴシック" panose="020B0609070205080204" pitchFamily="49" charset="-128"/>
            </a:rPr>
            <a:t>糖尿病有無：糖尿病薬</a:t>
          </a:r>
          <a:r>
            <a:rPr kumimoji="0" lang="en-US" altLang="ja-JP" sz="1000">
              <a:solidFill>
                <a:schemeClr val="tx1"/>
              </a:solidFill>
              <a:latin typeface="ＭＳ ゴシック" panose="020B0609070205080204" pitchFamily="49" charset="-128"/>
              <a:ea typeface="ＭＳ ゴシック" panose="020B0609070205080204" pitchFamily="49" charset="-128"/>
            </a:rPr>
            <a:t>(</a:t>
          </a:r>
          <a:r>
            <a:rPr kumimoji="0" lang="ja-JP" altLang="en-US" sz="1000">
              <a:solidFill>
                <a:schemeClr val="tx1"/>
              </a:solidFill>
              <a:latin typeface="ＭＳ ゴシック" panose="020B0609070205080204" pitchFamily="49" charset="-128"/>
              <a:ea typeface="ＭＳ ゴシック" panose="020B0609070205080204" pitchFamily="49" charset="-128"/>
            </a:rPr>
            <a:t>処方</a:t>
          </a:r>
          <a:r>
            <a:rPr kumimoji="0" lang="en-US" altLang="ja-JP" sz="1000">
              <a:solidFill>
                <a:schemeClr val="tx1"/>
              </a:solidFill>
              <a:latin typeface="ＭＳ ゴシック" panose="020B0609070205080204" pitchFamily="49" charset="-128"/>
              <a:ea typeface="ＭＳ ゴシック" panose="020B0609070205080204" pitchFamily="49" charset="-128"/>
            </a:rPr>
            <a:t>)</a:t>
          </a:r>
          <a:r>
            <a:rPr kumimoji="0" lang="ja-JP" altLang="en-US" sz="1000">
              <a:solidFill>
                <a:schemeClr val="tx1"/>
              </a:solidFill>
              <a:latin typeface="ＭＳ ゴシック" panose="020B0609070205080204" pitchFamily="49" charset="-128"/>
              <a:ea typeface="ＭＳ ゴシック" panose="020B0609070205080204" pitchFamily="49" charset="-128"/>
            </a:rPr>
            <a:t>、</a:t>
          </a:r>
          <a:r>
            <a:rPr kumimoji="0" lang="en-US" altLang="ja-JP" sz="1000">
              <a:solidFill>
                <a:schemeClr val="tx1"/>
              </a:solidFill>
              <a:latin typeface="ＭＳ ゴシック" panose="020B0609070205080204" pitchFamily="49" charset="-128"/>
              <a:ea typeface="ＭＳ ゴシック" panose="020B0609070205080204" pitchFamily="49" charset="-128"/>
            </a:rPr>
            <a:t>HbA1c(</a:t>
          </a:r>
          <a:r>
            <a:rPr kumimoji="0" lang="ja-JP" altLang="en-US" sz="1000">
              <a:solidFill>
                <a:schemeClr val="tx1"/>
              </a:solidFill>
              <a:latin typeface="ＭＳ ゴシック" panose="020B0609070205080204" pitchFamily="49" charset="-128"/>
              <a:ea typeface="ＭＳ ゴシック" panose="020B0609070205080204" pitchFamily="49" charset="-128"/>
            </a:rPr>
            <a:t>血液検査</a:t>
          </a:r>
          <a:r>
            <a:rPr kumimoji="0" lang="en-US" altLang="ja-JP" sz="1000">
              <a:solidFill>
                <a:schemeClr val="tx1"/>
              </a:solidFill>
              <a:latin typeface="ＭＳ ゴシック" panose="020B0609070205080204" pitchFamily="49" charset="-128"/>
              <a:ea typeface="ＭＳ ゴシック" panose="020B0609070205080204" pitchFamily="49" charset="-128"/>
            </a:rPr>
            <a:t>)</a:t>
          </a:r>
        </a:p>
        <a:p>
          <a:pPr lvl="0">
            <a:defRPr/>
          </a:pPr>
          <a:r>
            <a:rPr kumimoji="0" lang="ja-JP" altLang="en-US" sz="1000">
              <a:solidFill>
                <a:schemeClr val="tx1"/>
              </a:solidFill>
              <a:latin typeface="ＭＳ ゴシック" panose="020B0609070205080204" pitchFamily="49" charset="-128"/>
              <a:ea typeface="ＭＳ ゴシック" panose="020B0609070205080204" pitchFamily="49" charset="-128"/>
            </a:rPr>
            <a:t>心血管病：病名、抗血栓薬</a:t>
          </a:r>
          <a:r>
            <a:rPr kumimoji="0" lang="en-US" altLang="ja-JP" sz="1000">
              <a:solidFill>
                <a:schemeClr val="tx1"/>
              </a:solidFill>
              <a:latin typeface="ＭＳ ゴシック" panose="020B0609070205080204" pitchFamily="49" charset="-128"/>
              <a:ea typeface="ＭＳ ゴシック" panose="020B0609070205080204" pitchFamily="49" charset="-128"/>
            </a:rPr>
            <a:t>(</a:t>
          </a:r>
          <a:r>
            <a:rPr kumimoji="0" lang="ja-JP" altLang="en-US" sz="1000">
              <a:solidFill>
                <a:schemeClr val="tx1"/>
              </a:solidFill>
              <a:latin typeface="ＭＳ ゴシック" panose="020B0609070205080204" pitchFamily="49" charset="-128"/>
              <a:ea typeface="ＭＳ ゴシック" panose="020B0609070205080204" pitchFamily="49" charset="-128"/>
            </a:rPr>
            <a:t>処方</a:t>
          </a:r>
          <a:r>
            <a:rPr kumimoji="0" lang="en-US" altLang="ja-JP" sz="1000">
              <a:solidFill>
                <a:schemeClr val="tx1"/>
              </a:solidFill>
              <a:latin typeface="ＭＳ ゴシック" panose="020B0609070205080204" pitchFamily="49" charset="-128"/>
              <a:ea typeface="ＭＳ ゴシック" panose="020B0609070205080204" pitchFamily="49" charset="-128"/>
            </a:rPr>
            <a:t>)</a:t>
          </a:r>
          <a:r>
            <a:rPr kumimoji="0" lang="ja-JP" altLang="en-US" sz="1000">
              <a:solidFill>
                <a:schemeClr val="tx1"/>
              </a:solidFill>
              <a:latin typeface="ＭＳ ゴシック" panose="020B0609070205080204" pitchFamily="49" charset="-128"/>
              <a:ea typeface="ＭＳ ゴシック" panose="020B0609070205080204" pitchFamily="49" charset="-128"/>
            </a:rPr>
            <a:t>、</a:t>
          </a:r>
          <a:r>
            <a:rPr kumimoji="0" lang="en-US" altLang="ja-JP" sz="1000">
              <a:solidFill>
                <a:schemeClr val="tx1"/>
              </a:solidFill>
              <a:latin typeface="ＭＳ ゴシック" panose="020B0609070205080204" pitchFamily="49" charset="-128"/>
              <a:ea typeface="ＭＳ ゴシック" panose="020B0609070205080204" pitchFamily="49" charset="-128"/>
            </a:rPr>
            <a:t>BNP(</a:t>
          </a:r>
          <a:r>
            <a:rPr kumimoji="0" lang="ja-JP" altLang="en-US" sz="1000">
              <a:solidFill>
                <a:schemeClr val="tx1"/>
              </a:solidFill>
              <a:latin typeface="ＭＳ ゴシック" panose="020B0609070205080204" pitchFamily="49" charset="-128"/>
              <a:ea typeface="ＭＳ ゴシック" panose="020B0609070205080204" pitchFamily="49" charset="-128"/>
            </a:rPr>
            <a:t>血液検査</a:t>
          </a:r>
          <a:r>
            <a:rPr kumimoji="0" lang="en-US" altLang="ja-JP" sz="1000">
              <a:solidFill>
                <a:schemeClr val="tx1"/>
              </a:solidFill>
              <a:latin typeface="ＭＳ ゴシック" panose="020B0609070205080204" pitchFamily="49" charset="-128"/>
              <a:ea typeface="ＭＳ ゴシック" panose="020B0609070205080204" pitchFamily="49" charset="-128"/>
            </a:rPr>
            <a:t>)</a:t>
          </a:r>
        </a:p>
      </xdr:txBody>
    </xdr:sp>
    <xdr:clientData/>
  </xdr:twoCellAnchor>
  <xdr:twoCellAnchor>
    <xdr:from>
      <xdr:col>8</xdr:col>
      <xdr:colOff>622300</xdr:colOff>
      <xdr:row>19</xdr:row>
      <xdr:rowOff>196850</xdr:rowOff>
    </xdr:from>
    <xdr:to>
      <xdr:col>9</xdr:col>
      <xdr:colOff>437972</xdr:colOff>
      <xdr:row>19</xdr:row>
      <xdr:rowOff>198064</xdr:rowOff>
    </xdr:to>
    <xdr:cxnSp macro="">
      <xdr:nvCxnSpPr>
        <xdr:cNvPr id="49" name="直線矢印コネクタ 48">
          <a:extLst>
            <a:ext uri="{FF2B5EF4-FFF2-40B4-BE49-F238E27FC236}">
              <a16:creationId xmlns:a16="http://schemas.microsoft.com/office/drawing/2014/main" id="{00000000-0008-0000-0300-000031000000}"/>
            </a:ext>
          </a:extLst>
        </xdr:cNvPr>
        <xdr:cNvCxnSpPr>
          <a:cxnSpLocks/>
          <a:stCxn id="48" idx="1"/>
        </xdr:cNvCxnSpPr>
      </xdr:nvCxnSpPr>
      <xdr:spPr>
        <a:xfrm flipH="1" flipV="1">
          <a:off x="5905500" y="4540250"/>
          <a:ext cx="476072" cy="1214"/>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431622</xdr:colOff>
      <xdr:row>21</xdr:row>
      <xdr:rowOff>138893</xdr:rowOff>
    </xdr:from>
    <xdr:to>
      <xdr:col>17</xdr:col>
      <xdr:colOff>654050</xdr:colOff>
      <xdr:row>23</xdr:row>
      <xdr:rowOff>119742</xdr:rowOff>
    </xdr:to>
    <xdr:sp macro="" textlink="">
      <xdr:nvSpPr>
        <xdr:cNvPr id="50" name="正方形/長方形 49">
          <a:extLst>
            <a:ext uri="{FF2B5EF4-FFF2-40B4-BE49-F238E27FC236}">
              <a16:creationId xmlns:a16="http://schemas.microsoft.com/office/drawing/2014/main" id="{00000000-0008-0000-0300-000032000000}"/>
            </a:ext>
          </a:extLst>
        </xdr:cNvPr>
        <xdr:cNvSpPr/>
      </xdr:nvSpPr>
      <xdr:spPr>
        <a:xfrm>
          <a:off x="6375222" y="4939493"/>
          <a:ext cx="5505628" cy="438049"/>
        </a:xfrm>
        <a:prstGeom prst="rect">
          <a:avLst/>
        </a:prstGeom>
        <a:ln>
          <a:solidFill>
            <a:schemeClr val="accent1"/>
          </a:solidFill>
        </a:ln>
      </xdr:spPr>
      <xdr:style>
        <a:lnRef idx="2">
          <a:schemeClr val="accent3"/>
        </a:lnRef>
        <a:fillRef idx="1">
          <a:schemeClr val="lt1"/>
        </a:fillRef>
        <a:effectRef idx="0">
          <a:schemeClr val="accent3"/>
        </a:effectRef>
        <a:fontRef idx="minor">
          <a:schemeClr val="dk1"/>
        </a:fontRef>
      </xdr:style>
      <xdr:txBody>
        <a:bodyPr wrap="square" lIns="33231" rIns="33231"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00">
              <a:solidFill>
                <a:schemeClr val="tx1"/>
              </a:solidFill>
              <a:latin typeface="ＭＳ ゴシック" panose="020B0609070205080204" pitchFamily="49" charset="-128"/>
              <a:ea typeface="ＭＳ ゴシック" panose="020B0609070205080204" pitchFamily="49" charset="-128"/>
            </a:rPr>
            <a:t>降圧薬：処方データより「降圧薬分類」に従い分類</a:t>
          </a:r>
          <a:endParaRPr kumimoji="0" lang="en-US" altLang="ja-JP" sz="10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628650</xdr:colOff>
      <xdr:row>22</xdr:row>
      <xdr:rowOff>127000</xdr:rowOff>
    </xdr:from>
    <xdr:to>
      <xdr:col>9</xdr:col>
      <xdr:colOff>431622</xdr:colOff>
      <xdr:row>22</xdr:row>
      <xdr:rowOff>129318</xdr:rowOff>
    </xdr:to>
    <xdr:cxnSp macro="">
      <xdr:nvCxnSpPr>
        <xdr:cNvPr id="51" name="直線矢印コネクタ 50">
          <a:extLst>
            <a:ext uri="{FF2B5EF4-FFF2-40B4-BE49-F238E27FC236}">
              <a16:creationId xmlns:a16="http://schemas.microsoft.com/office/drawing/2014/main" id="{00000000-0008-0000-0300-000033000000}"/>
            </a:ext>
          </a:extLst>
        </xdr:cNvPr>
        <xdr:cNvCxnSpPr>
          <a:cxnSpLocks/>
          <a:stCxn id="50" idx="1"/>
        </xdr:cNvCxnSpPr>
      </xdr:nvCxnSpPr>
      <xdr:spPr>
        <a:xfrm flipH="1" flipV="1">
          <a:off x="5911850" y="5156200"/>
          <a:ext cx="463372" cy="231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425272</xdr:colOff>
      <xdr:row>24</xdr:row>
      <xdr:rowOff>36363</xdr:rowOff>
    </xdr:from>
    <xdr:to>
      <xdr:col>18</xdr:col>
      <xdr:colOff>19050</xdr:colOff>
      <xdr:row>26</xdr:row>
      <xdr:rowOff>2340</xdr:rowOff>
    </xdr:to>
    <xdr:sp macro="" textlink="">
      <xdr:nvSpPr>
        <xdr:cNvPr id="52" name="正方形/長方形 51">
          <a:extLst>
            <a:ext uri="{FF2B5EF4-FFF2-40B4-BE49-F238E27FC236}">
              <a16:creationId xmlns:a16="http://schemas.microsoft.com/office/drawing/2014/main" id="{00000000-0008-0000-0300-000034000000}"/>
            </a:ext>
          </a:extLst>
        </xdr:cNvPr>
        <xdr:cNvSpPr/>
      </xdr:nvSpPr>
      <xdr:spPr>
        <a:xfrm>
          <a:off x="6368872" y="5522763"/>
          <a:ext cx="5537378" cy="423177"/>
        </a:xfrm>
        <a:prstGeom prst="rect">
          <a:avLst/>
        </a:prstGeom>
        <a:ln>
          <a:solidFill>
            <a:schemeClr val="accent2"/>
          </a:solidFill>
        </a:ln>
      </xdr:spPr>
      <xdr:style>
        <a:lnRef idx="2">
          <a:schemeClr val="accent3"/>
        </a:lnRef>
        <a:fillRef idx="1">
          <a:schemeClr val="lt1"/>
        </a:fillRef>
        <a:effectRef idx="0">
          <a:schemeClr val="accent3"/>
        </a:effectRef>
        <a:fontRef idx="minor">
          <a:schemeClr val="dk1"/>
        </a:fontRef>
      </xdr:style>
      <xdr:txBody>
        <a:bodyPr wrap="square" lIns="33231" rIns="33231" rtlCol="0" anchor="ct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kumimoji="0" lang="ja-JP" altLang="en-US" sz="1000">
              <a:solidFill>
                <a:schemeClr val="tx1"/>
              </a:solidFill>
              <a:latin typeface="ＭＳ ゴシック" panose="020B0609070205080204" pitchFamily="49" charset="-128"/>
              <a:ea typeface="ＭＳ ゴシック" panose="020B0609070205080204" pitchFamily="49" charset="-128"/>
            </a:rPr>
            <a:t>ベースラインから最後の</a:t>
          </a:r>
          <a:r>
            <a:rPr kumimoji="0" lang="en-US" altLang="ja-JP" sz="1000">
              <a:solidFill>
                <a:schemeClr val="tx1"/>
              </a:solidFill>
              <a:latin typeface="ＭＳ ゴシック" panose="020B0609070205080204" pitchFamily="49" charset="-128"/>
              <a:ea typeface="ＭＳ ゴシック" panose="020B0609070205080204" pitchFamily="49" charset="-128"/>
            </a:rPr>
            <a:t>Cr</a:t>
          </a:r>
          <a:r>
            <a:rPr kumimoji="0" lang="ja-JP" altLang="en-US" sz="1000">
              <a:solidFill>
                <a:schemeClr val="tx1"/>
              </a:solidFill>
              <a:latin typeface="ＭＳ ゴシック" panose="020B0609070205080204" pitchFamily="49" charset="-128"/>
              <a:ea typeface="ＭＳ ゴシック" panose="020B0609070205080204" pitchFamily="49" charset="-128"/>
            </a:rPr>
            <a:t>測定時点まで追跡。</a:t>
          </a:r>
          <a:endParaRPr kumimoji="0" lang="en-US" altLang="ja-JP" sz="10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635000</xdr:colOff>
      <xdr:row>25</xdr:row>
      <xdr:rowOff>19352</xdr:rowOff>
    </xdr:from>
    <xdr:to>
      <xdr:col>9</xdr:col>
      <xdr:colOff>425272</xdr:colOff>
      <xdr:row>25</xdr:row>
      <xdr:rowOff>25400</xdr:rowOff>
    </xdr:to>
    <xdr:cxnSp macro="">
      <xdr:nvCxnSpPr>
        <xdr:cNvPr id="53" name="直線矢印コネクタ 52">
          <a:extLst>
            <a:ext uri="{FF2B5EF4-FFF2-40B4-BE49-F238E27FC236}">
              <a16:creationId xmlns:a16="http://schemas.microsoft.com/office/drawing/2014/main" id="{00000000-0008-0000-0300-000035000000}"/>
            </a:ext>
          </a:extLst>
        </xdr:cNvPr>
        <xdr:cNvCxnSpPr>
          <a:cxnSpLocks/>
          <a:stCxn id="52" idx="1"/>
        </xdr:cNvCxnSpPr>
      </xdr:nvCxnSpPr>
      <xdr:spPr>
        <a:xfrm flipH="1">
          <a:off x="5918200" y="5734352"/>
          <a:ext cx="450672" cy="604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oneCellAnchor>
    <xdr:from>
      <xdr:col>0</xdr:col>
      <xdr:colOff>552450</xdr:colOff>
      <xdr:row>2</xdr:row>
      <xdr:rowOff>171450</xdr:rowOff>
    </xdr:from>
    <xdr:ext cx="184731" cy="264560"/>
    <xdr:sp macro="" textlink="">
      <xdr:nvSpPr>
        <xdr:cNvPr id="56" name="テキスト ボックス 55">
          <a:extLst>
            <a:ext uri="{FF2B5EF4-FFF2-40B4-BE49-F238E27FC236}">
              <a16:creationId xmlns:a16="http://schemas.microsoft.com/office/drawing/2014/main" id="{00000000-0008-0000-0300-000038000000}"/>
            </a:ext>
          </a:extLst>
        </xdr:cNvPr>
        <xdr:cNvSpPr txBox="1"/>
      </xdr:nvSpPr>
      <xdr:spPr>
        <a:xfrm>
          <a:off x="552450" y="6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476250</xdr:colOff>
      <xdr:row>3</xdr:row>
      <xdr:rowOff>69850</xdr:rowOff>
    </xdr:from>
    <xdr:ext cx="3869329" cy="631327"/>
    <xdr:sp macro="" textlink="">
      <xdr:nvSpPr>
        <xdr:cNvPr id="84" name="テキスト ボックス 83">
          <a:extLst>
            <a:ext uri="{FF2B5EF4-FFF2-40B4-BE49-F238E27FC236}">
              <a16:creationId xmlns:a16="http://schemas.microsoft.com/office/drawing/2014/main" id="{00000000-0008-0000-0300-000054000000}"/>
            </a:ext>
          </a:extLst>
        </xdr:cNvPr>
        <xdr:cNvSpPr txBox="1"/>
      </xdr:nvSpPr>
      <xdr:spPr>
        <a:xfrm>
          <a:off x="476250" y="755650"/>
          <a:ext cx="3869329" cy="6313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Ｐゴシック" panose="020B0600070205080204" pitchFamily="50" charset="-128"/>
              <a:ea typeface="ＭＳ Ｐゴシック" panose="020B0600070205080204" pitchFamily="50" charset="-128"/>
            </a:rPr>
            <a:t>以下、ペイシェントイベントタイムによるデザインダイアグラム例</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編集し作成可</a:t>
          </a:r>
        </a:p>
        <a:p>
          <a:endParaRPr kumimoji="1" lang="ja-JP" altLang="en-US" sz="1100"/>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29"/>
  <sheetViews>
    <sheetView showGridLines="0" tabSelected="1" zoomScaleNormal="100" zoomScaleSheetLayoutView="99" workbookViewId="0"/>
  </sheetViews>
  <sheetFormatPr defaultColWidth="8.83203125" defaultRowHeight="18" x14ac:dyDescent="0.55000000000000004"/>
  <sheetData>
    <row r="1" spans="2:10" ht="18.5" thickBot="1" x14ac:dyDescent="0.6"/>
    <row r="2" spans="2:10" x14ac:dyDescent="0.55000000000000004">
      <c r="B2" s="36"/>
      <c r="C2" s="37"/>
      <c r="D2" s="37"/>
      <c r="E2" s="37"/>
      <c r="F2" s="37"/>
      <c r="G2" s="37"/>
      <c r="H2" s="37"/>
      <c r="I2" s="37"/>
      <c r="J2" s="38"/>
    </row>
    <row r="3" spans="2:10" x14ac:dyDescent="0.55000000000000004">
      <c r="B3" s="39"/>
      <c r="C3" s="3" t="s">
        <v>3130</v>
      </c>
      <c r="D3" s="4"/>
      <c r="E3" s="4"/>
      <c r="F3" s="4"/>
      <c r="G3" s="4"/>
      <c r="H3" s="4"/>
      <c r="J3" s="40"/>
    </row>
    <row r="4" spans="2:10" ht="18.5" thickBot="1" x14ac:dyDescent="0.6">
      <c r="B4" s="39"/>
      <c r="C4" s="4"/>
      <c r="D4" s="4"/>
      <c r="E4" s="4"/>
      <c r="F4" s="4"/>
      <c r="G4" s="4"/>
      <c r="H4" s="4"/>
      <c r="I4" s="4"/>
      <c r="J4" s="40"/>
    </row>
    <row r="5" spans="2:10" ht="20.149999999999999" customHeight="1" x14ac:dyDescent="0.55000000000000004">
      <c r="B5" s="39"/>
      <c r="C5" s="133" t="s">
        <v>3127</v>
      </c>
      <c r="D5" s="134"/>
      <c r="E5" s="134"/>
      <c r="F5" s="134"/>
      <c r="G5" s="134"/>
      <c r="H5" s="134"/>
      <c r="I5" s="135"/>
      <c r="J5" s="40"/>
    </row>
    <row r="6" spans="2:10" ht="20.149999999999999" customHeight="1" x14ac:dyDescent="0.55000000000000004">
      <c r="B6" s="39"/>
      <c r="C6" s="136"/>
      <c r="D6" s="137"/>
      <c r="E6" s="137"/>
      <c r="F6" s="137"/>
      <c r="G6" s="137"/>
      <c r="H6" s="137"/>
      <c r="I6" s="138"/>
      <c r="J6" s="40"/>
    </row>
    <row r="7" spans="2:10" ht="20.149999999999999" customHeight="1" thickBot="1" x14ac:dyDescent="0.6">
      <c r="B7" s="39"/>
      <c r="C7" s="139"/>
      <c r="D7" s="140"/>
      <c r="E7" s="140"/>
      <c r="F7" s="140"/>
      <c r="G7" s="140"/>
      <c r="H7" s="140"/>
      <c r="I7" s="141"/>
      <c r="J7" s="40"/>
    </row>
    <row r="8" spans="2:10" ht="18" customHeight="1" x14ac:dyDescent="0.55000000000000004">
      <c r="B8" s="39"/>
      <c r="C8" s="4"/>
      <c r="D8" s="4"/>
      <c r="E8" s="4"/>
      <c r="F8" s="4"/>
      <c r="G8" s="4"/>
      <c r="H8" s="4"/>
      <c r="I8" s="4"/>
      <c r="J8" s="40"/>
    </row>
    <row r="9" spans="2:10" ht="18" customHeight="1" x14ac:dyDescent="0.55000000000000004">
      <c r="B9" s="39"/>
      <c r="C9" s="132" t="s">
        <v>3131</v>
      </c>
      <c r="D9" s="132"/>
      <c r="E9" s="132"/>
      <c r="F9" s="132"/>
      <c r="G9" s="132"/>
      <c r="H9" s="132"/>
      <c r="I9" s="132"/>
      <c r="J9" s="40"/>
    </row>
    <row r="10" spans="2:10" ht="18" customHeight="1" x14ac:dyDescent="0.55000000000000004">
      <c r="B10" s="39"/>
      <c r="C10" s="132"/>
      <c r="D10" s="132"/>
      <c r="E10" s="132"/>
      <c r="F10" s="132"/>
      <c r="G10" s="132"/>
      <c r="H10" s="132"/>
      <c r="I10" s="132"/>
      <c r="J10" s="40"/>
    </row>
    <row r="11" spans="2:10" ht="18" customHeight="1" x14ac:dyDescent="0.55000000000000004">
      <c r="B11" s="39"/>
      <c r="C11" s="132"/>
      <c r="D11" s="132"/>
      <c r="E11" s="132"/>
      <c r="F11" s="132"/>
      <c r="G11" s="132"/>
      <c r="H11" s="132"/>
      <c r="I11" s="132"/>
      <c r="J11" s="40"/>
    </row>
    <row r="12" spans="2:10" ht="18" customHeight="1" x14ac:dyDescent="0.55000000000000004">
      <c r="B12" s="39"/>
      <c r="C12" s="132"/>
      <c r="D12" s="132"/>
      <c r="E12" s="132"/>
      <c r="F12" s="132"/>
      <c r="G12" s="132"/>
      <c r="H12" s="132"/>
      <c r="I12" s="132"/>
      <c r="J12" s="40"/>
    </row>
    <row r="13" spans="2:10" ht="18" customHeight="1" x14ac:dyDescent="0.55000000000000004">
      <c r="B13" s="39"/>
      <c r="C13" s="4"/>
      <c r="D13" s="4"/>
      <c r="E13" s="4"/>
      <c r="F13" s="4"/>
      <c r="G13" s="4"/>
      <c r="H13" s="4"/>
      <c r="I13" s="4"/>
      <c r="J13" s="40"/>
    </row>
    <row r="14" spans="2:10" ht="28.4" customHeight="1" x14ac:dyDescent="0.55000000000000004">
      <c r="B14" s="39"/>
      <c r="C14" s="5" t="s">
        <v>3129</v>
      </c>
      <c r="D14" s="4"/>
      <c r="E14" s="4"/>
      <c r="F14" s="4"/>
      <c r="G14" s="4"/>
      <c r="H14" s="4"/>
      <c r="I14" s="4"/>
      <c r="J14" s="40"/>
    </row>
    <row r="15" spans="2:10" ht="28.4" customHeight="1" x14ac:dyDescent="0.55000000000000004">
      <c r="B15" s="39"/>
      <c r="C15" s="131" t="s">
        <v>3178</v>
      </c>
      <c r="D15" s="131"/>
      <c r="E15" s="131"/>
      <c r="F15" s="131"/>
      <c r="G15" s="131"/>
      <c r="H15" s="131"/>
      <c r="I15" s="75" t="s">
        <v>3180</v>
      </c>
      <c r="J15" s="40"/>
    </row>
    <row r="16" spans="2:10" ht="39" customHeight="1" x14ac:dyDescent="0.55000000000000004">
      <c r="B16" s="39"/>
      <c r="C16" s="131" t="s">
        <v>3132</v>
      </c>
      <c r="D16" s="131"/>
      <c r="E16" s="131"/>
      <c r="F16" s="131"/>
      <c r="G16" s="131"/>
      <c r="H16" s="131"/>
      <c r="I16" s="75" t="s">
        <v>3180</v>
      </c>
      <c r="J16" s="40"/>
    </row>
    <row r="17" spans="2:10" ht="39.75" customHeight="1" x14ac:dyDescent="0.55000000000000004">
      <c r="B17" s="39"/>
      <c r="C17" s="131" t="s">
        <v>3182</v>
      </c>
      <c r="D17" s="131"/>
      <c r="E17" s="131"/>
      <c r="F17" s="131"/>
      <c r="G17" s="131"/>
      <c r="H17" s="131"/>
      <c r="I17" s="75" t="s">
        <v>3180</v>
      </c>
      <c r="J17" s="40"/>
    </row>
    <row r="18" spans="2:10" ht="39" customHeight="1" x14ac:dyDescent="0.55000000000000004">
      <c r="B18" s="39"/>
      <c r="C18" s="131" t="s">
        <v>3303</v>
      </c>
      <c r="D18" s="131"/>
      <c r="E18" s="131"/>
      <c r="F18" s="131"/>
      <c r="G18" s="131"/>
      <c r="H18" s="131"/>
      <c r="I18" s="75" t="s">
        <v>3180</v>
      </c>
      <c r="J18" s="40"/>
    </row>
    <row r="19" spans="2:10" ht="39" customHeight="1" x14ac:dyDescent="0.55000000000000004">
      <c r="B19" s="39"/>
      <c r="C19" s="131" t="s">
        <v>5202</v>
      </c>
      <c r="D19" s="131"/>
      <c r="E19" s="131"/>
      <c r="F19" s="131"/>
      <c r="G19" s="131"/>
      <c r="H19" s="131"/>
      <c r="I19" s="75" t="s">
        <v>3180</v>
      </c>
      <c r="J19" s="40"/>
    </row>
    <row r="20" spans="2:10" ht="39" customHeight="1" x14ac:dyDescent="0.55000000000000004">
      <c r="B20" s="39"/>
      <c r="C20" s="131" t="s">
        <v>5204</v>
      </c>
      <c r="D20" s="131"/>
      <c r="E20" s="131"/>
      <c r="F20" s="131"/>
      <c r="G20" s="131"/>
      <c r="H20" s="131"/>
      <c r="I20" s="75" t="s">
        <v>3180</v>
      </c>
      <c r="J20" s="40"/>
    </row>
    <row r="21" spans="2:10" ht="39" customHeight="1" x14ac:dyDescent="0.55000000000000004">
      <c r="B21" s="39"/>
      <c r="C21" s="131" t="s">
        <v>5205</v>
      </c>
      <c r="D21" s="131"/>
      <c r="E21" s="131"/>
      <c r="F21" s="131"/>
      <c r="G21" s="131"/>
      <c r="H21" s="131"/>
      <c r="I21" s="75" t="s">
        <v>3180</v>
      </c>
      <c r="J21" s="40"/>
    </row>
    <row r="22" spans="2:10" x14ac:dyDescent="0.55000000000000004">
      <c r="B22" s="39"/>
      <c r="C22" s="4"/>
      <c r="D22" s="4"/>
      <c r="E22" s="4"/>
      <c r="F22" s="4"/>
      <c r="G22" s="4"/>
      <c r="H22" s="4"/>
      <c r="I22" s="4"/>
      <c r="J22" s="40"/>
    </row>
    <row r="23" spans="2:10" x14ac:dyDescent="0.55000000000000004">
      <c r="B23" s="39"/>
      <c r="J23" s="40"/>
    </row>
    <row r="24" spans="2:10" x14ac:dyDescent="0.55000000000000004">
      <c r="B24" s="39"/>
      <c r="J24" s="40"/>
    </row>
    <row r="25" spans="2:10" x14ac:dyDescent="0.55000000000000004">
      <c r="B25" s="39"/>
      <c r="J25" s="40"/>
    </row>
    <row r="26" spans="2:10" x14ac:dyDescent="0.55000000000000004">
      <c r="B26" s="39"/>
      <c r="J26" s="40"/>
    </row>
    <row r="27" spans="2:10" x14ac:dyDescent="0.55000000000000004">
      <c r="B27" s="39"/>
      <c r="J27" s="40"/>
    </row>
    <row r="28" spans="2:10" x14ac:dyDescent="0.55000000000000004">
      <c r="B28" s="39"/>
      <c r="J28" s="40"/>
    </row>
    <row r="29" spans="2:10" ht="18.5" thickBot="1" x14ac:dyDescent="0.6">
      <c r="B29" s="41"/>
      <c r="C29" s="42"/>
      <c r="D29" s="42"/>
      <c r="E29" s="42"/>
      <c r="F29" s="42"/>
      <c r="G29" s="42"/>
      <c r="H29" s="42"/>
      <c r="I29" s="42"/>
      <c r="J29" s="43"/>
    </row>
  </sheetData>
  <mergeCells count="9">
    <mergeCell ref="C21:H21"/>
    <mergeCell ref="C9:I12"/>
    <mergeCell ref="C5:I7"/>
    <mergeCell ref="C16:H16"/>
    <mergeCell ref="C18:H18"/>
    <mergeCell ref="C20:H20"/>
    <mergeCell ref="C15:H15"/>
    <mergeCell ref="C17:H17"/>
    <mergeCell ref="C19:H19"/>
  </mergeCells>
  <phoneticPr fontId="2"/>
  <hyperlinks>
    <hyperlink ref="I15" location="'0_データ抽出フロー'!A1" display="Link" xr:uid="{7AC64D69-73BD-43EA-A085-8B5A016AF335}"/>
    <hyperlink ref="I16" location="'1_データ出力依頼概要'!A1" display="Link" xr:uid="{CFEE1524-B9CC-4803-B1D6-852ADA4A82AB}"/>
    <hyperlink ref="I17" location="'2_DWHデータ出力申請書'!A1" display="Link" xr:uid="{7F496662-4DA6-4FAF-A3AF-DCE363D1083B}"/>
    <hyperlink ref="I18" location="'3_検体検査カタログ (主要項目)'!A1" display="Link" xr:uid="{3C31C1BE-A886-49B2-9AE6-9FDFD78E75C9}"/>
    <hyperlink ref="I19" location="'3_検体検査カタログ (全項目)'!A1" display="Link" xr:uid="{ACF88E0D-6EE0-4EDF-81CA-88712C14C069}"/>
    <hyperlink ref="I20" location="'4_参考資料1_DPC項目'!A1" display="Link" xr:uid="{ABDEEEC3-D646-475B-A309-98D4186D7140}"/>
    <hyperlink ref="I21" location="'4_参考資料2_その他項目'!A1" display="Link" xr:uid="{DD8A8BEF-DACC-4CF7-84B6-0143138CE3DE}"/>
  </hyperlinks>
  <printOptions horizontalCentered="1"/>
  <pageMargins left="0.70866141732283472" right="0.70866141732283472" top="0.74803149606299213" bottom="0.74803149606299213" header="0.31496062992125984" footer="0.31496062992125984"/>
  <pageSetup paperSize="9"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FBF08-DFE9-41E3-8DBC-614F27B4436C}">
  <dimension ref="A1:Z27"/>
  <sheetViews>
    <sheetView workbookViewId="0">
      <selection activeCell="A31" sqref="A31"/>
    </sheetView>
  </sheetViews>
  <sheetFormatPr defaultRowHeight="18" x14ac:dyDescent="0.55000000000000004"/>
  <cols>
    <col min="1" max="1" width="27.08203125" customWidth="1"/>
    <col min="11" max="11" width="9" customWidth="1"/>
  </cols>
  <sheetData>
    <row r="1" spans="1:26" s="120" customFormat="1" x14ac:dyDescent="0.55000000000000004">
      <c r="A1" s="119" t="s">
        <v>5537</v>
      </c>
      <c r="B1" s="119" t="s">
        <v>5554</v>
      </c>
      <c r="C1" s="119" t="s">
        <v>5568</v>
      </c>
      <c r="D1" s="119" t="s">
        <v>5573</v>
      </c>
      <c r="E1" s="119" t="s">
        <v>5579</v>
      </c>
      <c r="F1" s="119" t="s">
        <v>5589</v>
      </c>
      <c r="G1" s="119" t="s">
        <v>5600</v>
      </c>
      <c r="H1" s="119" t="s">
        <v>5608</v>
      </c>
      <c r="I1" s="119" t="s">
        <v>5626</v>
      </c>
      <c r="J1" s="119" t="s">
        <v>5643</v>
      </c>
      <c r="K1" s="119" t="s">
        <v>5650</v>
      </c>
      <c r="L1" s="119" t="s">
        <v>5668</v>
      </c>
      <c r="M1" s="119" t="s">
        <v>5676</v>
      </c>
      <c r="N1" s="119" t="s">
        <v>5703</v>
      </c>
      <c r="O1" s="119" t="s">
        <v>5708</v>
      </c>
      <c r="P1" s="119" t="s">
        <v>5714</v>
      </c>
      <c r="Q1" s="119" t="s">
        <v>5719</v>
      </c>
      <c r="R1" s="119" t="s">
        <v>5722</v>
      </c>
      <c r="S1" s="119" t="s">
        <v>5728</v>
      </c>
      <c r="T1" s="119" t="s">
        <v>5735</v>
      </c>
      <c r="U1" s="119" t="s">
        <v>5741</v>
      </c>
      <c r="V1" s="119" t="s">
        <v>5745</v>
      </c>
      <c r="W1" s="119" t="s">
        <v>5747</v>
      </c>
      <c r="X1" s="119" t="s">
        <v>5749</v>
      </c>
      <c r="Y1" s="119" t="s">
        <v>5752</v>
      </c>
      <c r="Z1" s="119" t="s">
        <v>5757</v>
      </c>
    </row>
    <row r="2" spans="1:26" x14ac:dyDescent="0.55000000000000004">
      <c r="A2" s="116" t="s">
        <v>5538</v>
      </c>
      <c r="B2" s="116" t="s">
        <v>5555</v>
      </c>
      <c r="C2" s="117" t="s">
        <v>5569</v>
      </c>
      <c r="D2" s="116" t="s">
        <v>5574</v>
      </c>
      <c r="E2" s="116" t="s">
        <v>5580</v>
      </c>
      <c r="F2" s="116" t="s">
        <v>5590</v>
      </c>
      <c r="G2" s="117" t="s">
        <v>5601</v>
      </c>
      <c r="H2" s="116" t="s">
        <v>5609</v>
      </c>
      <c r="I2" s="116" t="s">
        <v>5627</v>
      </c>
      <c r="J2" s="117" t="s">
        <v>5644</v>
      </c>
      <c r="K2" s="117" t="s">
        <v>5651</v>
      </c>
      <c r="L2" s="116" t="s">
        <v>5669</v>
      </c>
      <c r="M2" s="116" t="s">
        <v>5677</v>
      </c>
      <c r="N2" s="116" t="s">
        <v>5704</v>
      </c>
      <c r="O2" s="116" t="s">
        <v>5709</v>
      </c>
      <c r="P2" s="116" t="s">
        <v>5715</v>
      </c>
      <c r="Q2" s="117" t="s">
        <v>5762</v>
      </c>
      <c r="R2" s="117" t="s">
        <v>5723</v>
      </c>
      <c r="S2" s="116" t="s">
        <v>5729</v>
      </c>
      <c r="T2" s="116" t="s">
        <v>5763</v>
      </c>
      <c r="U2" s="117" t="s">
        <v>5742</v>
      </c>
      <c r="V2" s="116" t="s">
        <v>5764</v>
      </c>
      <c r="W2" s="116" t="s">
        <v>5761</v>
      </c>
      <c r="X2" s="116" t="s">
        <v>5750</v>
      </c>
      <c r="Y2" s="116" t="s">
        <v>5753</v>
      </c>
      <c r="Z2" s="116" t="s">
        <v>5758</v>
      </c>
    </row>
    <row r="3" spans="1:26" x14ac:dyDescent="0.55000000000000004">
      <c r="A3" s="116" t="s">
        <v>5539</v>
      </c>
      <c r="B3" s="116" t="s">
        <v>5556</v>
      </c>
      <c r="C3" s="116" t="s">
        <v>5570</v>
      </c>
      <c r="D3" s="116" t="s">
        <v>5575</v>
      </c>
      <c r="E3" s="116" t="s">
        <v>5581</v>
      </c>
      <c r="F3" s="116" t="s">
        <v>5591</v>
      </c>
      <c r="G3" s="117" t="s">
        <v>5602</v>
      </c>
      <c r="H3" s="116" t="s">
        <v>5610</v>
      </c>
      <c r="I3" s="116" t="s">
        <v>5628</v>
      </c>
      <c r="J3" s="116" t="s">
        <v>5645</v>
      </c>
      <c r="K3" s="116" t="s">
        <v>5652</v>
      </c>
      <c r="L3" s="117" t="s">
        <v>5670</v>
      </c>
      <c r="M3" s="117" t="s">
        <v>5678</v>
      </c>
      <c r="N3" s="116" t="s">
        <v>5705</v>
      </c>
      <c r="O3" s="116" t="s">
        <v>5710</v>
      </c>
      <c r="P3" s="116" t="s">
        <v>5716</v>
      </c>
      <c r="Q3" s="117" t="s">
        <v>5720</v>
      </c>
      <c r="R3" s="116" t="s">
        <v>5724</v>
      </c>
      <c r="S3" s="116" t="s">
        <v>5730</v>
      </c>
      <c r="T3" s="116" t="s">
        <v>5736</v>
      </c>
      <c r="U3" s="116" t="s">
        <v>5743</v>
      </c>
      <c r="V3" s="116" t="s">
        <v>5765</v>
      </c>
      <c r="W3" s="116" t="s">
        <v>5748</v>
      </c>
      <c r="X3" s="117" t="s">
        <v>5751</v>
      </c>
      <c r="Y3" s="116" t="s">
        <v>5754</v>
      </c>
    </row>
    <row r="4" spans="1:26" x14ac:dyDescent="0.55000000000000004">
      <c r="A4" s="116" t="s">
        <v>5540</v>
      </c>
      <c r="B4" s="116" t="s">
        <v>5557</v>
      </c>
      <c r="C4" s="116" t="s">
        <v>5571</v>
      </c>
      <c r="D4" s="116" t="s">
        <v>5576</v>
      </c>
      <c r="E4" s="117" t="s">
        <v>5582</v>
      </c>
      <c r="F4" s="116" t="s">
        <v>5592</v>
      </c>
      <c r="G4" s="116" t="s">
        <v>5603</v>
      </c>
      <c r="H4" s="116" t="s">
        <v>5611</v>
      </c>
      <c r="I4" s="116" t="s">
        <v>5629</v>
      </c>
      <c r="J4" s="116" t="s">
        <v>5646</v>
      </c>
      <c r="K4" s="116" t="s">
        <v>5653</v>
      </c>
      <c r="L4" s="116" t="s">
        <v>5671</v>
      </c>
      <c r="M4" s="116" t="s">
        <v>5679</v>
      </c>
      <c r="N4" s="116" t="s">
        <v>5706</v>
      </c>
      <c r="O4" s="116" t="s">
        <v>5711</v>
      </c>
      <c r="P4" s="117" t="s">
        <v>5717</v>
      </c>
      <c r="Q4" s="117" t="s">
        <v>5721</v>
      </c>
      <c r="R4" s="117" t="s">
        <v>5725</v>
      </c>
      <c r="S4" s="116" t="s">
        <v>5731</v>
      </c>
      <c r="T4" s="116" t="s">
        <v>5737</v>
      </c>
      <c r="U4" s="116" t="s">
        <v>5744</v>
      </c>
      <c r="V4" s="117" t="s">
        <v>5746</v>
      </c>
      <c r="Y4" s="116" t="s">
        <v>5755</v>
      </c>
    </row>
    <row r="5" spans="1:26" x14ac:dyDescent="0.55000000000000004">
      <c r="A5" s="116" t="s">
        <v>5541</v>
      </c>
      <c r="B5" s="116" t="s">
        <v>5558</v>
      </c>
      <c r="C5" s="116" t="s">
        <v>5572</v>
      </c>
      <c r="D5" s="116" t="s">
        <v>5577</v>
      </c>
      <c r="E5" s="117" t="s">
        <v>5583</v>
      </c>
      <c r="F5" s="116" t="s">
        <v>5593</v>
      </c>
      <c r="G5" s="116" t="s">
        <v>5604</v>
      </c>
      <c r="H5" s="116" t="s">
        <v>5612</v>
      </c>
      <c r="I5" s="116" t="s">
        <v>5630</v>
      </c>
      <c r="J5" s="117" t="s">
        <v>5647</v>
      </c>
      <c r="K5" s="117" t="s">
        <v>5654</v>
      </c>
      <c r="L5" s="116" t="s">
        <v>5672</v>
      </c>
      <c r="M5" s="116" t="s">
        <v>5680</v>
      </c>
      <c r="N5" s="116" t="s">
        <v>5707</v>
      </c>
      <c r="O5" s="116" t="s">
        <v>5712</v>
      </c>
      <c r="P5" s="116" t="s">
        <v>5718</v>
      </c>
      <c r="R5" s="116" t="s">
        <v>5726</v>
      </c>
      <c r="S5" s="116" t="s">
        <v>5732</v>
      </c>
      <c r="T5" s="116" t="s">
        <v>5738</v>
      </c>
      <c r="Y5" s="116" t="s">
        <v>5756</v>
      </c>
    </row>
    <row r="6" spans="1:26" x14ac:dyDescent="0.55000000000000004">
      <c r="A6" s="116" t="s">
        <v>5542</v>
      </c>
      <c r="B6" s="116" t="s">
        <v>5559</v>
      </c>
      <c r="D6" s="116" t="s">
        <v>5578</v>
      </c>
      <c r="E6" s="117" t="s">
        <v>5584</v>
      </c>
      <c r="F6" s="116" t="s">
        <v>5594</v>
      </c>
      <c r="G6" s="116" t="s">
        <v>5605</v>
      </c>
      <c r="H6" s="117" t="s">
        <v>5613</v>
      </c>
      <c r="I6" s="116" t="s">
        <v>5631</v>
      </c>
      <c r="J6" s="116" t="s">
        <v>5648</v>
      </c>
      <c r="K6" s="117" t="s">
        <v>5655</v>
      </c>
      <c r="L6" s="116" t="s">
        <v>5673</v>
      </c>
      <c r="M6" s="116" t="s">
        <v>5681</v>
      </c>
      <c r="O6" s="116" t="s">
        <v>5713</v>
      </c>
      <c r="R6" s="116" t="s">
        <v>5727</v>
      </c>
      <c r="S6" s="116" t="s">
        <v>5733</v>
      </c>
      <c r="T6" s="116" t="s">
        <v>5739</v>
      </c>
    </row>
    <row r="7" spans="1:26" x14ac:dyDescent="0.55000000000000004">
      <c r="A7" s="116" t="s">
        <v>5543</v>
      </c>
      <c r="B7" s="116" t="s">
        <v>5560</v>
      </c>
      <c r="E7" s="117" t="s">
        <v>5585</v>
      </c>
      <c r="F7" s="116" t="s">
        <v>5595</v>
      </c>
      <c r="G7" s="116" t="s">
        <v>5606</v>
      </c>
      <c r="H7" s="116" t="s">
        <v>5614</v>
      </c>
      <c r="I7" s="116" t="s">
        <v>5632</v>
      </c>
      <c r="J7" s="116" t="s">
        <v>5649</v>
      </c>
      <c r="K7" s="117" t="s">
        <v>5656</v>
      </c>
      <c r="L7" s="116" t="s">
        <v>5674</v>
      </c>
      <c r="M7" s="116" t="s">
        <v>5682</v>
      </c>
      <c r="S7" s="117" t="s">
        <v>5734</v>
      </c>
      <c r="T7" s="116" t="s">
        <v>5740</v>
      </c>
    </row>
    <row r="8" spans="1:26" x14ac:dyDescent="0.55000000000000004">
      <c r="A8" s="116" t="s">
        <v>5544</v>
      </c>
      <c r="B8" s="116" t="s">
        <v>5561</v>
      </c>
      <c r="E8" s="116" t="s">
        <v>5586</v>
      </c>
      <c r="F8" s="116" t="s">
        <v>5596</v>
      </c>
      <c r="G8" s="117" t="s">
        <v>5607</v>
      </c>
      <c r="H8" s="116" t="s">
        <v>5615</v>
      </c>
      <c r="I8" s="116" t="s">
        <v>5633</v>
      </c>
      <c r="K8" s="117" t="s">
        <v>5657</v>
      </c>
      <c r="L8" s="116" t="s">
        <v>5675</v>
      </c>
      <c r="M8" s="117" t="s">
        <v>5683</v>
      </c>
    </row>
    <row r="9" spans="1:26" x14ac:dyDescent="0.55000000000000004">
      <c r="A9" s="116" t="s">
        <v>5545</v>
      </c>
      <c r="B9" s="116" t="s">
        <v>5562</v>
      </c>
      <c r="E9" s="116" t="s">
        <v>5587</v>
      </c>
      <c r="F9" s="116" t="s">
        <v>5597</v>
      </c>
      <c r="H9" s="116" t="s">
        <v>5616</v>
      </c>
      <c r="I9" s="116" t="s">
        <v>5634</v>
      </c>
      <c r="K9" s="117" t="s">
        <v>5658</v>
      </c>
      <c r="M9" s="117" t="s">
        <v>5684</v>
      </c>
    </row>
    <row r="10" spans="1:26" x14ac:dyDescent="0.55000000000000004">
      <c r="A10" s="116" t="s">
        <v>5546</v>
      </c>
      <c r="B10" s="117" t="s">
        <v>5563</v>
      </c>
      <c r="E10" s="116" t="s">
        <v>5588</v>
      </c>
      <c r="F10" s="116" t="s">
        <v>5598</v>
      </c>
      <c r="H10" s="116" t="s">
        <v>5617</v>
      </c>
      <c r="I10" s="116" t="s">
        <v>5635</v>
      </c>
      <c r="K10" s="116" t="s">
        <v>5659</v>
      </c>
      <c r="M10" s="116" t="s">
        <v>5685</v>
      </c>
    </row>
    <row r="11" spans="1:26" x14ac:dyDescent="0.55000000000000004">
      <c r="A11" s="116" t="s">
        <v>5547</v>
      </c>
      <c r="B11" s="117" t="s">
        <v>5564</v>
      </c>
      <c r="F11" s="116" t="s">
        <v>5599</v>
      </c>
      <c r="H11" s="116" t="s">
        <v>5618</v>
      </c>
      <c r="I11" s="116" t="s">
        <v>5636</v>
      </c>
      <c r="K11" s="116" t="s">
        <v>5660</v>
      </c>
      <c r="M11" s="116" t="s">
        <v>5686</v>
      </c>
    </row>
    <row r="12" spans="1:26" x14ac:dyDescent="0.55000000000000004">
      <c r="A12" s="116" t="s">
        <v>5548</v>
      </c>
      <c r="B12" s="117" t="s">
        <v>5565</v>
      </c>
      <c r="H12" s="117" t="s">
        <v>5619</v>
      </c>
      <c r="I12" s="116" t="s">
        <v>5637</v>
      </c>
      <c r="K12" s="116" t="s">
        <v>5661</v>
      </c>
      <c r="M12" s="116" t="s">
        <v>5687</v>
      </c>
    </row>
    <row r="13" spans="1:26" x14ac:dyDescent="0.55000000000000004">
      <c r="A13" s="116" t="s">
        <v>5549</v>
      </c>
      <c r="B13" s="116" t="s">
        <v>5566</v>
      </c>
      <c r="H13" s="116" t="s">
        <v>5620</v>
      </c>
      <c r="I13" s="116" t="s">
        <v>5638</v>
      </c>
      <c r="K13" s="116" t="s">
        <v>5662</v>
      </c>
      <c r="M13" s="116" t="s">
        <v>5688</v>
      </c>
    </row>
    <row r="14" spans="1:26" x14ac:dyDescent="0.55000000000000004">
      <c r="A14" s="116" t="s">
        <v>5550</v>
      </c>
      <c r="B14" s="117" t="s">
        <v>5567</v>
      </c>
      <c r="H14" s="116" t="s">
        <v>5621</v>
      </c>
      <c r="I14" s="116" t="s">
        <v>5639</v>
      </c>
      <c r="K14" s="116" t="s">
        <v>5663</v>
      </c>
      <c r="M14" s="116" t="s">
        <v>5689</v>
      </c>
    </row>
    <row r="15" spans="1:26" x14ac:dyDescent="0.55000000000000004">
      <c r="A15" s="116" t="s">
        <v>5551</v>
      </c>
      <c r="B15" s="116" t="s">
        <v>5760</v>
      </c>
      <c r="H15" s="116" t="s">
        <v>5622</v>
      </c>
      <c r="I15" s="116" t="s">
        <v>5640</v>
      </c>
      <c r="K15" s="116" t="s">
        <v>5664</v>
      </c>
      <c r="M15" s="117" t="s">
        <v>5690</v>
      </c>
    </row>
    <row r="16" spans="1:26" x14ac:dyDescent="0.55000000000000004">
      <c r="A16" s="116" t="s">
        <v>5552</v>
      </c>
      <c r="H16" s="116" t="s">
        <v>5623</v>
      </c>
      <c r="I16" s="116" t="s">
        <v>5641</v>
      </c>
      <c r="K16" s="116" t="s">
        <v>5665</v>
      </c>
      <c r="M16" s="116" t="s">
        <v>5691</v>
      </c>
    </row>
    <row r="17" spans="1:13" x14ac:dyDescent="0.55000000000000004">
      <c r="A17" s="116" t="s">
        <v>5553</v>
      </c>
      <c r="H17" s="116" t="s">
        <v>5624</v>
      </c>
      <c r="I17" s="116" t="s">
        <v>5642</v>
      </c>
      <c r="K17" s="116" t="s">
        <v>5666</v>
      </c>
      <c r="M17" s="117" t="s">
        <v>5692</v>
      </c>
    </row>
    <row r="18" spans="1:13" x14ac:dyDescent="0.55000000000000004">
      <c r="H18" s="116" t="s">
        <v>5625</v>
      </c>
      <c r="K18" s="116" t="s">
        <v>5667</v>
      </c>
      <c r="M18" s="117" t="s">
        <v>5693</v>
      </c>
    </row>
    <row r="19" spans="1:13" x14ac:dyDescent="0.55000000000000004">
      <c r="M19" s="117" t="s">
        <v>5694</v>
      </c>
    </row>
    <row r="20" spans="1:13" x14ac:dyDescent="0.55000000000000004">
      <c r="M20" s="117" t="s">
        <v>5695</v>
      </c>
    </row>
    <row r="21" spans="1:13" x14ac:dyDescent="0.55000000000000004">
      <c r="M21" s="116" t="s">
        <v>5696</v>
      </c>
    </row>
    <row r="22" spans="1:13" x14ac:dyDescent="0.55000000000000004">
      <c r="M22" s="116" t="s">
        <v>5697</v>
      </c>
    </row>
    <row r="23" spans="1:13" x14ac:dyDescent="0.55000000000000004">
      <c r="M23" s="117" t="s">
        <v>5698</v>
      </c>
    </row>
    <row r="24" spans="1:13" x14ac:dyDescent="0.55000000000000004">
      <c r="M24" s="116" t="s">
        <v>5699</v>
      </c>
    </row>
    <row r="25" spans="1:13" x14ac:dyDescent="0.55000000000000004">
      <c r="M25" s="116" t="s">
        <v>5700</v>
      </c>
    </row>
    <row r="26" spans="1:13" x14ac:dyDescent="0.55000000000000004">
      <c r="M26" s="117" t="s">
        <v>5701</v>
      </c>
    </row>
    <row r="27" spans="1:13" x14ac:dyDescent="0.55000000000000004">
      <c r="M27" s="116" t="s">
        <v>5702</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474BB-1D4A-438F-9A24-2ED7C0E86C81}">
  <dimension ref="B1:P23"/>
  <sheetViews>
    <sheetView showGridLines="0" workbookViewId="0">
      <selection activeCell="B13" sqref="B13:C13"/>
    </sheetView>
  </sheetViews>
  <sheetFormatPr defaultRowHeight="18" x14ac:dyDescent="0.55000000000000004"/>
  <cols>
    <col min="2" max="2" width="8.75" customWidth="1"/>
    <col min="3" max="3" width="4.25" customWidth="1"/>
    <col min="4" max="4" width="15.08203125" customWidth="1"/>
    <col min="5" max="5" width="8.08203125" style="7" customWidth="1"/>
    <col min="6" max="6" width="10" style="6" customWidth="1"/>
    <col min="7" max="12" width="3.75" style="6" customWidth="1"/>
    <col min="13" max="13" width="14.58203125" style="6" customWidth="1"/>
    <col min="14" max="14" width="5.83203125" style="6" customWidth="1"/>
  </cols>
  <sheetData>
    <row r="1" spans="2:16" ht="35" x14ac:dyDescent="1">
      <c r="B1" s="142" t="s">
        <v>3179</v>
      </c>
      <c r="C1" s="142"/>
      <c r="D1" s="142"/>
      <c r="E1" s="142"/>
      <c r="F1" s="142"/>
      <c r="G1" s="142"/>
      <c r="H1" s="142"/>
      <c r="I1" s="142"/>
      <c r="J1" s="142"/>
      <c r="K1" s="142"/>
      <c r="L1" s="142"/>
      <c r="M1" s="142"/>
      <c r="N1" s="142"/>
      <c r="O1" s="142"/>
      <c r="P1" s="142"/>
    </row>
    <row r="2" spans="2:16" ht="18.5" thickBot="1" x14ac:dyDescent="0.6"/>
    <row r="3" spans="2:16" ht="45.75" customHeight="1" thickTop="1" thickBot="1" x14ac:dyDescent="0.6">
      <c r="E3" s="145" t="s">
        <v>3175</v>
      </c>
      <c r="F3" s="146"/>
      <c r="G3" s="146"/>
      <c r="H3" s="146"/>
      <c r="I3" s="146"/>
      <c r="J3" s="146"/>
      <c r="K3" s="146"/>
      <c r="L3" s="146"/>
      <c r="M3" s="146"/>
      <c r="N3" s="147"/>
      <c r="O3" s="44" t="s">
        <v>3180</v>
      </c>
      <c r="P3" s="8"/>
    </row>
    <row r="4" spans="2:16" ht="21" customHeight="1" thickTop="1" x14ac:dyDescent="0.55000000000000004"/>
    <row r="5" spans="2:16" ht="18.5" thickBot="1" x14ac:dyDescent="0.6"/>
    <row r="6" spans="2:16" ht="54.75" customHeight="1" thickTop="1" thickBot="1" x14ac:dyDescent="0.6">
      <c r="E6" s="145" t="s">
        <v>3181</v>
      </c>
      <c r="F6" s="146"/>
      <c r="G6" s="146"/>
      <c r="H6" s="146"/>
      <c r="I6" s="146"/>
      <c r="J6" s="146"/>
      <c r="K6" s="146"/>
      <c r="L6" s="146"/>
      <c r="M6" s="146"/>
      <c r="N6" s="147"/>
      <c r="P6" s="8"/>
    </row>
    <row r="7" spans="2:16" ht="18.5" thickTop="1" x14ac:dyDescent="0.55000000000000004">
      <c r="F7" s="7"/>
      <c r="G7" s="7"/>
      <c r="H7" s="7"/>
      <c r="I7" s="7"/>
      <c r="J7" s="7"/>
      <c r="K7" s="7"/>
      <c r="L7" s="7"/>
      <c r="M7" s="7"/>
      <c r="N7" s="7"/>
    </row>
    <row r="8" spans="2:16" ht="18.5" thickBot="1" x14ac:dyDescent="0.6"/>
    <row r="9" spans="2:16" ht="62.25" customHeight="1" thickTop="1" thickBot="1" x14ac:dyDescent="0.6">
      <c r="E9" s="148" t="s">
        <v>3177</v>
      </c>
      <c r="F9" s="149"/>
      <c r="G9" s="149"/>
      <c r="H9" s="149"/>
      <c r="I9" s="149"/>
      <c r="J9" s="149"/>
      <c r="K9" s="149"/>
      <c r="L9" s="149"/>
      <c r="M9" s="149"/>
      <c r="N9" s="150"/>
    </row>
    <row r="10" spans="2:16" ht="18.5" thickTop="1" x14ac:dyDescent="0.55000000000000004"/>
    <row r="12" spans="2:16" ht="18.5" thickBot="1" x14ac:dyDescent="0.6">
      <c r="D12" s="151" t="s">
        <v>3133</v>
      </c>
      <c r="E12" s="151"/>
      <c r="F12" s="151"/>
      <c r="G12" s="10"/>
      <c r="H12" s="10"/>
      <c r="I12" s="10"/>
      <c r="J12" s="10"/>
      <c r="K12" s="10"/>
      <c r="M12" s="152" t="s">
        <v>3168</v>
      </c>
      <c r="N12" s="152"/>
      <c r="O12" s="152"/>
    </row>
    <row r="13" spans="2:16" ht="59.25" customHeight="1" thickTop="1" thickBot="1" x14ac:dyDescent="0.6">
      <c r="B13" s="143" t="s">
        <v>3180</v>
      </c>
      <c r="C13" s="144"/>
      <c r="D13" s="145" t="s">
        <v>3176</v>
      </c>
      <c r="E13" s="153"/>
      <c r="F13" s="154"/>
      <c r="G13" s="9"/>
      <c r="H13" s="9"/>
      <c r="I13" s="9"/>
      <c r="J13" s="8"/>
      <c r="K13" s="9"/>
      <c r="M13" s="155" t="s">
        <v>3173</v>
      </c>
      <c r="N13" s="156"/>
      <c r="O13" s="157"/>
    </row>
    <row r="14" spans="2:16" ht="18.5" thickTop="1" x14ac:dyDescent="0.55000000000000004"/>
    <row r="15" spans="2:16" ht="18.5" thickBot="1" x14ac:dyDescent="0.6">
      <c r="D15" s="9"/>
    </row>
    <row r="16" spans="2:16" ht="58.5" customHeight="1" thickTop="1" thickBot="1" x14ac:dyDescent="0.6">
      <c r="B16" s="155" t="s">
        <v>3169</v>
      </c>
      <c r="C16" s="158"/>
      <c r="D16" s="159"/>
      <c r="F16" s="163" t="s">
        <v>3171</v>
      </c>
      <c r="G16" s="164"/>
      <c r="H16" s="164"/>
      <c r="I16" s="164"/>
      <c r="J16" s="165"/>
      <c r="M16" s="145" t="s">
        <v>3174</v>
      </c>
      <c r="N16" s="146"/>
      <c r="O16" s="147"/>
    </row>
    <row r="17" spans="2:13" ht="18.5" thickTop="1" x14ac:dyDescent="0.55000000000000004">
      <c r="M17" s="7"/>
    </row>
    <row r="18" spans="2:13" ht="18.5" thickBot="1" x14ac:dyDescent="0.6"/>
    <row r="19" spans="2:13" ht="40.5" customHeight="1" thickTop="1" thickBot="1" x14ac:dyDescent="0.6">
      <c r="B19" s="160" t="s">
        <v>3170</v>
      </c>
      <c r="C19" s="161"/>
      <c r="D19" s="162"/>
    </row>
    <row r="20" spans="2:13" ht="18.5" thickTop="1" x14ac:dyDescent="0.55000000000000004"/>
    <row r="21" spans="2:13" ht="18.5" thickBot="1" x14ac:dyDescent="0.6"/>
    <row r="22" spans="2:13" ht="52.5" customHeight="1" thickTop="1" thickBot="1" x14ac:dyDescent="0.6">
      <c r="B22" s="145" t="s">
        <v>3172</v>
      </c>
      <c r="C22" s="153"/>
      <c r="D22" s="154"/>
    </row>
    <row r="23" spans="2:13" ht="18.5" thickTop="1" x14ac:dyDescent="0.55000000000000004"/>
  </sheetData>
  <mergeCells count="14">
    <mergeCell ref="B16:D16"/>
    <mergeCell ref="B19:D19"/>
    <mergeCell ref="F16:J16"/>
    <mergeCell ref="B22:D22"/>
    <mergeCell ref="M16:O16"/>
    <mergeCell ref="B1:P1"/>
    <mergeCell ref="B13:C13"/>
    <mergeCell ref="E3:N3"/>
    <mergeCell ref="E6:N6"/>
    <mergeCell ref="E9:N9"/>
    <mergeCell ref="D12:F12"/>
    <mergeCell ref="M12:O12"/>
    <mergeCell ref="D13:F13"/>
    <mergeCell ref="M13:O13"/>
  </mergeCells>
  <phoneticPr fontId="2"/>
  <hyperlinks>
    <hyperlink ref="O3" location="'1_データ出力依頼概要'!A1" display="Link" xr:uid="{6D5FE08A-C4CB-4B34-8AF2-7E4A0B959336}"/>
    <hyperlink ref="B13:C13" location="'2_DWHデータ出力申請書'!A1" display="Link" xr:uid="{A19C060D-88F2-44FE-89E5-3794705E2534}"/>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F484D-967C-416A-9FCC-E6E0567C35E3}">
  <sheetPr>
    <tabColor rgb="FFE8F8F0"/>
  </sheetPr>
  <dimension ref="A1:M78"/>
  <sheetViews>
    <sheetView showGridLines="0" topLeftCell="A8" zoomScaleNormal="100" workbookViewId="0">
      <selection activeCell="O42" sqref="O42"/>
    </sheetView>
  </sheetViews>
  <sheetFormatPr defaultColWidth="8.58203125" defaultRowHeight="18" x14ac:dyDescent="0.55000000000000004"/>
  <cols>
    <col min="1" max="1" width="8.58203125" style="100"/>
    <col min="2" max="2" width="19.5" style="341" customWidth="1"/>
    <col min="3" max="3" width="6.08203125" style="360" customWidth="1"/>
    <col min="4" max="4" width="11.83203125" style="360" customWidth="1"/>
    <col min="5" max="5" width="8.08203125" style="100" customWidth="1"/>
    <col min="6" max="6" width="9.83203125" style="100" customWidth="1"/>
    <col min="7" max="7" width="8.33203125" style="100" customWidth="1"/>
    <col min="8" max="8" width="10.58203125" style="100" customWidth="1"/>
    <col min="9" max="9" width="9.5" style="100" customWidth="1"/>
    <col min="10" max="10" width="8.75" style="100" customWidth="1"/>
    <col min="11" max="11" width="8.58203125" style="100"/>
    <col min="12" max="12" width="11" style="100" customWidth="1"/>
    <col min="13" max="16384" width="8.58203125" style="100"/>
  </cols>
  <sheetData>
    <row r="1" spans="1:13" ht="26.5" customHeight="1" x14ac:dyDescent="0.55000000000000004">
      <c r="A1" s="187" t="s">
        <v>3128</v>
      </c>
      <c r="B1" s="187"/>
      <c r="C1" s="187"/>
      <c r="D1" s="187"/>
      <c r="E1" s="187"/>
      <c r="F1" s="187"/>
      <c r="G1" s="187"/>
      <c r="H1" s="187"/>
      <c r="I1" s="187"/>
      <c r="J1" s="187"/>
      <c r="K1" s="187"/>
      <c r="L1" s="187"/>
    </row>
    <row r="2" spans="1:13" ht="12" customHeight="1" x14ac:dyDescent="0.55000000000000004">
      <c r="A2" s="99"/>
      <c r="B2" s="339"/>
      <c r="C2" s="359" t="s">
        <v>3240</v>
      </c>
      <c r="D2" s="359"/>
      <c r="E2" s="101"/>
      <c r="F2" s="101"/>
      <c r="G2" s="102"/>
      <c r="H2" s="102"/>
      <c r="I2" s="101"/>
      <c r="J2" s="101"/>
      <c r="K2" s="101"/>
      <c r="L2" s="101"/>
    </row>
    <row r="3" spans="1:13" ht="12" customHeight="1" x14ac:dyDescent="0.55000000000000004">
      <c r="A3" s="99"/>
      <c r="B3" s="340"/>
      <c r="C3" s="188" t="s">
        <v>3125</v>
      </c>
      <c r="D3" s="188"/>
      <c r="E3" s="188"/>
      <c r="F3" s="188"/>
      <c r="G3" s="99"/>
      <c r="H3" s="99"/>
      <c r="I3" s="188"/>
      <c r="J3" s="188"/>
      <c r="K3" s="188"/>
      <c r="L3" s="188"/>
    </row>
    <row r="4" spans="1:13" ht="6.75" customHeight="1" thickBot="1" x14ac:dyDescent="0.6"/>
    <row r="5" spans="1:13" ht="24" customHeight="1" x14ac:dyDescent="0.55000000000000004">
      <c r="B5" s="338" t="s">
        <v>0</v>
      </c>
      <c r="C5" s="189"/>
      <c r="D5" s="190"/>
      <c r="E5" s="190"/>
      <c r="F5" s="190"/>
      <c r="G5" s="190"/>
      <c r="H5" s="190"/>
      <c r="I5" s="190"/>
      <c r="J5" s="190"/>
      <c r="K5" s="190"/>
      <c r="L5" s="191"/>
    </row>
    <row r="6" spans="1:13" x14ac:dyDescent="0.55000000000000004">
      <c r="B6" s="342" t="s">
        <v>3110</v>
      </c>
      <c r="C6" s="192"/>
      <c r="D6" s="193"/>
      <c r="E6" s="193"/>
      <c r="F6" s="194" t="s">
        <v>3111</v>
      </c>
      <c r="G6" s="194"/>
      <c r="H6" s="194"/>
      <c r="I6" s="181"/>
      <c r="J6" s="181"/>
      <c r="K6" s="181"/>
      <c r="L6" s="184"/>
    </row>
    <row r="7" spans="1:13" ht="58.5" customHeight="1" x14ac:dyDescent="0.55000000000000004">
      <c r="B7" s="342" t="s">
        <v>3114</v>
      </c>
      <c r="C7" s="180"/>
      <c r="D7" s="181"/>
      <c r="E7" s="181"/>
      <c r="F7" s="182" t="s">
        <v>3115</v>
      </c>
      <c r="G7" s="182"/>
      <c r="H7" s="182"/>
      <c r="I7" s="183"/>
      <c r="J7" s="183"/>
      <c r="K7" s="181"/>
      <c r="L7" s="184"/>
    </row>
    <row r="8" spans="1:13" ht="44.25" customHeight="1" x14ac:dyDescent="0.55000000000000004">
      <c r="B8" s="342" t="s">
        <v>9</v>
      </c>
      <c r="C8" s="185"/>
      <c r="D8" s="181"/>
      <c r="E8" s="181"/>
      <c r="F8" s="182" t="s">
        <v>10</v>
      </c>
      <c r="G8" s="182"/>
      <c r="H8" s="182"/>
      <c r="I8" s="186"/>
      <c r="J8" s="186"/>
      <c r="K8" s="181"/>
      <c r="L8" s="184"/>
    </row>
    <row r="9" spans="1:13" ht="22" customHeight="1" thickBot="1" x14ac:dyDescent="0.6">
      <c r="B9" s="343" t="s">
        <v>1</v>
      </c>
      <c r="C9" s="208"/>
      <c r="D9" s="209"/>
      <c r="E9" s="209"/>
      <c r="F9" s="210" t="s">
        <v>3123</v>
      </c>
      <c r="G9" s="211"/>
      <c r="H9" s="212"/>
      <c r="I9" s="213"/>
      <c r="J9" s="213"/>
      <c r="K9" s="213"/>
      <c r="L9" s="214"/>
    </row>
    <row r="10" spans="1:13" ht="31" customHeight="1" x14ac:dyDescent="0.55000000000000004">
      <c r="B10" s="344" t="s">
        <v>3113</v>
      </c>
      <c r="C10" s="368" t="s">
        <v>5</v>
      </c>
      <c r="D10" s="215" t="s">
        <v>3118</v>
      </c>
      <c r="E10" s="215"/>
      <c r="F10" s="215"/>
      <c r="G10" s="215"/>
      <c r="H10" s="104" t="s">
        <v>5</v>
      </c>
      <c r="I10" s="216" t="s">
        <v>3119</v>
      </c>
      <c r="J10" s="216"/>
      <c r="K10" s="216"/>
      <c r="L10" s="217"/>
    </row>
    <row r="11" spans="1:13" ht="32.5" customHeight="1" x14ac:dyDescent="0.55000000000000004">
      <c r="B11" s="345"/>
      <c r="C11" s="369" t="s">
        <v>5</v>
      </c>
      <c r="D11" s="218" t="s">
        <v>3120</v>
      </c>
      <c r="E11" s="218"/>
      <c r="F11" s="218"/>
      <c r="G11" s="218"/>
      <c r="H11" s="103" t="s">
        <v>5</v>
      </c>
      <c r="I11" s="219" t="s">
        <v>3121</v>
      </c>
      <c r="J11" s="219"/>
      <c r="K11" s="219"/>
      <c r="L11" s="220"/>
    </row>
    <row r="12" spans="1:13" ht="29.5" customHeight="1" thickBot="1" x14ac:dyDescent="0.6">
      <c r="B12" s="346"/>
      <c r="C12" s="370" t="s">
        <v>5</v>
      </c>
      <c r="D12" s="221" t="s">
        <v>3201</v>
      </c>
      <c r="E12" s="221"/>
      <c r="F12" s="221"/>
      <c r="G12" s="221"/>
      <c r="H12" s="221"/>
      <c r="I12" s="221"/>
      <c r="J12" s="221"/>
      <c r="K12" s="221"/>
      <c r="L12" s="222"/>
      <c r="M12" s="105"/>
    </row>
    <row r="13" spans="1:13" ht="57" customHeight="1" x14ac:dyDescent="0.55000000000000004">
      <c r="B13" s="347" t="s">
        <v>3116</v>
      </c>
      <c r="C13" s="195"/>
      <c r="D13" s="196"/>
      <c r="E13" s="196"/>
      <c r="F13" s="196"/>
      <c r="G13" s="196"/>
      <c r="H13" s="196"/>
      <c r="I13" s="196"/>
      <c r="J13" s="196"/>
      <c r="K13" s="196"/>
      <c r="L13" s="197"/>
    </row>
    <row r="14" spans="1:13" ht="36.75" customHeight="1" thickBot="1" x14ac:dyDescent="0.6">
      <c r="B14" s="348" t="s">
        <v>5802</v>
      </c>
      <c r="C14" s="198"/>
      <c r="D14" s="199"/>
      <c r="E14" s="199"/>
      <c r="F14" s="199"/>
      <c r="G14" s="199"/>
      <c r="H14" s="199"/>
      <c r="I14" s="199"/>
      <c r="J14" s="199"/>
      <c r="K14" s="199"/>
      <c r="L14" s="200"/>
    </row>
    <row r="15" spans="1:13" ht="13.5" customHeight="1" x14ac:dyDescent="0.55000000000000004">
      <c r="B15" s="349" t="s">
        <v>3124</v>
      </c>
      <c r="C15" s="106"/>
      <c r="D15" s="107"/>
      <c r="E15" s="107"/>
      <c r="F15" s="107"/>
      <c r="G15" s="107"/>
      <c r="H15" s="107"/>
      <c r="I15" s="226" t="s">
        <v>5805</v>
      </c>
      <c r="J15" s="227"/>
      <c r="K15" s="227"/>
      <c r="L15" s="228"/>
    </row>
    <row r="16" spans="1:13" ht="52.5" customHeight="1" x14ac:dyDescent="0.55000000000000004">
      <c r="B16" s="350"/>
      <c r="C16" s="371"/>
      <c r="D16" s="361"/>
      <c r="E16" s="108"/>
      <c r="F16" s="108"/>
      <c r="G16" s="108"/>
      <c r="H16" s="108"/>
      <c r="I16" s="229"/>
      <c r="J16" s="230"/>
      <c r="K16" s="230"/>
      <c r="L16" s="231"/>
    </row>
    <row r="17" spans="2:12" ht="138.75" customHeight="1" x14ac:dyDescent="0.55000000000000004">
      <c r="B17" s="351" t="s">
        <v>3183</v>
      </c>
      <c r="C17" s="201" t="s">
        <v>3184</v>
      </c>
      <c r="D17" s="202"/>
      <c r="E17" s="202"/>
      <c r="F17" s="202"/>
      <c r="G17" s="202"/>
      <c r="H17" s="202"/>
      <c r="I17" s="203"/>
      <c r="J17" s="203"/>
      <c r="K17" s="203"/>
      <c r="L17" s="204"/>
    </row>
    <row r="18" spans="2:12" ht="99.75" customHeight="1" x14ac:dyDescent="0.55000000000000004">
      <c r="B18" s="352" t="s">
        <v>5803</v>
      </c>
      <c r="C18" s="205" t="s">
        <v>3196</v>
      </c>
      <c r="D18" s="206"/>
      <c r="E18" s="206"/>
      <c r="F18" s="206"/>
      <c r="G18" s="206"/>
      <c r="H18" s="206"/>
      <c r="I18" s="206"/>
      <c r="J18" s="206"/>
      <c r="K18" s="206"/>
      <c r="L18" s="207"/>
    </row>
    <row r="19" spans="2:12" ht="13.5" customHeight="1" x14ac:dyDescent="0.55000000000000004">
      <c r="B19" s="353" t="s">
        <v>5804</v>
      </c>
      <c r="C19" s="109" t="s">
        <v>3185</v>
      </c>
      <c r="D19" s="362" t="s">
        <v>3233</v>
      </c>
      <c r="E19" s="92" t="s">
        <v>3234</v>
      </c>
      <c r="F19" s="97"/>
      <c r="G19" s="114" t="s">
        <v>3235</v>
      </c>
      <c r="H19" s="168" t="s">
        <v>3210</v>
      </c>
      <c r="I19" s="168"/>
      <c r="J19" s="93"/>
      <c r="K19" s="170"/>
      <c r="L19" s="244"/>
    </row>
    <row r="20" spans="2:12" ht="13.5" customHeight="1" x14ac:dyDescent="0.55000000000000004">
      <c r="B20" s="354"/>
      <c r="C20" s="109" t="s">
        <v>3185</v>
      </c>
      <c r="D20" s="362" t="s">
        <v>3189</v>
      </c>
      <c r="E20" s="92" t="s">
        <v>3199</v>
      </c>
      <c r="F20" s="168" t="s">
        <v>3210</v>
      </c>
      <c r="G20" s="168"/>
      <c r="H20" s="92" t="s">
        <v>3202</v>
      </c>
      <c r="I20" s="168"/>
      <c r="J20" s="168"/>
      <c r="K20" s="92" t="s">
        <v>3200</v>
      </c>
      <c r="L20" s="94"/>
    </row>
    <row r="21" spans="2:12" x14ac:dyDescent="0.55000000000000004">
      <c r="B21" s="354"/>
      <c r="C21" s="109" t="s">
        <v>71</v>
      </c>
      <c r="D21" s="362" t="s">
        <v>3190</v>
      </c>
      <c r="E21" s="92" t="s">
        <v>3203</v>
      </c>
      <c r="F21" s="168" t="s">
        <v>3210</v>
      </c>
      <c r="G21" s="168"/>
      <c r="H21" s="92" t="s">
        <v>3204</v>
      </c>
      <c r="I21" s="168" t="s">
        <v>3210</v>
      </c>
      <c r="J21" s="168"/>
      <c r="K21" s="92" t="s">
        <v>3200</v>
      </c>
      <c r="L21" s="94"/>
    </row>
    <row r="22" spans="2:12" x14ac:dyDescent="0.55000000000000004">
      <c r="B22" s="354"/>
      <c r="C22" s="166" t="s">
        <v>71</v>
      </c>
      <c r="D22" s="363" t="s">
        <v>3192</v>
      </c>
      <c r="E22" s="95" t="s">
        <v>3185</v>
      </c>
      <c r="F22" s="170" t="s">
        <v>3205</v>
      </c>
      <c r="G22" s="170"/>
      <c r="H22" s="95" t="s">
        <v>3185</v>
      </c>
      <c r="I22" s="170" t="s">
        <v>3206</v>
      </c>
      <c r="J22" s="170"/>
      <c r="K22" s="92" t="s">
        <v>3200</v>
      </c>
      <c r="L22" s="94"/>
    </row>
    <row r="23" spans="2:12" x14ac:dyDescent="0.55000000000000004">
      <c r="B23" s="354"/>
      <c r="C23" s="167"/>
      <c r="D23" s="364"/>
      <c r="E23" s="95" t="s">
        <v>32</v>
      </c>
      <c r="F23" s="168" t="s">
        <v>3210</v>
      </c>
      <c r="G23" s="168"/>
      <c r="H23" s="92" t="s">
        <v>3211</v>
      </c>
      <c r="I23" s="168"/>
      <c r="J23" s="168"/>
      <c r="K23" s="168"/>
      <c r="L23" s="169"/>
    </row>
    <row r="24" spans="2:12" ht="33" x14ac:dyDescent="0.55000000000000004">
      <c r="B24" s="354"/>
      <c r="C24" s="109" t="s">
        <v>71</v>
      </c>
      <c r="D24" s="365" t="s">
        <v>5535</v>
      </c>
      <c r="E24" s="92" t="s">
        <v>3203</v>
      </c>
      <c r="F24" s="168" t="s">
        <v>3210</v>
      </c>
      <c r="G24" s="168"/>
      <c r="H24" s="92" t="s">
        <v>5536</v>
      </c>
      <c r="I24" s="172"/>
      <c r="J24" s="172"/>
      <c r="K24" s="172"/>
      <c r="L24" s="173"/>
    </row>
    <row r="25" spans="2:12" x14ac:dyDescent="0.55000000000000004">
      <c r="B25" s="354"/>
      <c r="C25" s="166" t="s">
        <v>71</v>
      </c>
      <c r="D25" s="363" t="s">
        <v>3191</v>
      </c>
      <c r="E25" s="95" t="s">
        <v>3185</v>
      </c>
      <c r="F25" s="111" t="s">
        <v>3212</v>
      </c>
      <c r="G25" s="89" t="s">
        <v>3185</v>
      </c>
      <c r="H25" s="111" t="s">
        <v>3213</v>
      </c>
      <c r="I25" s="89" t="s">
        <v>3185</v>
      </c>
      <c r="J25" s="93" t="s">
        <v>3214</v>
      </c>
      <c r="K25" s="110" t="s">
        <v>3185</v>
      </c>
      <c r="L25" s="96" t="s">
        <v>3215</v>
      </c>
    </row>
    <row r="26" spans="2:12" x14ac:dyDescent="0.55000000000000004">
      <c r="B26" s="354"/>
      <c r="C26" s="171"/>
      <c r="D26" s="366"/>
      <c r="E26" s="95" t="s">
        <v>3185</v>
      </c>
      <c r="F26" s="111" t="s">
        <v>3224</v>
      </c>
      <c r="G26" s="89" t="s">
        <v>3185</v>
      </c>
      <c r="H26" s="111" t="s">
        <v>3225</v>
      </c>
      <c r="I26" s="110" t="s">
        <v>3185</v>
      </c>
      <c r="J26" s="111" t="s">
        <v>3216</v>
      </c>
      <c r="K26" s="89" t="s">
        <v>3185</v>
      </c>
      <c r="L26" s="96" t="s">
        <v>3217</v>
      </c>
    </row>
    <row r="27" spans="2:12" x14ac:dyDescent="0.55000000000000004">
      <c r="B27" s="354"/>
      <c r="C27" s="167"/>
      <c r="D27" s="364"/>
      <c r="E27" s="92" t="s">
        <v>3218</v>
      </c>
      <c r="F27" s="168" t="s">
        <v>3210</v>
      </c>
      <c r="G27" s="168"/>
      <c r="H27" s="93" t="s">
        <v>3219</v>
      </c>
      <c r="I27" s="168" t="s">
        <v>3210</v>
      </c>
      <c r="J27" s="168"/>
      <c r="K27" s="92" t="s">
        <v>3200</v>
      </c>
      <c r="L27" s="94"/>
    </row>
    <row r="28" spans="2:12" x14ac:dyDescent="0.55000000000000004">
      <c r="B28" s="354"/>
      <c r="C28" s="166" t="s">
        <v>71</v>
      </c>
      <c r="D28" s="363" t="s">
        <v>3193</v>
      </c>
      <c r="E28" s="95" t="s">
        <v>3185</v>
      </c>
      <c r="F28" s="93" t="s">
        <v>3220</v>
      </c>
      <c r="G28" s="110" t="s">
        <v>3185</v>
      </c>
      <c r="H28" s="170" t="s">
        <v>3227</v>
      </c>
      <c r="I28" s="170"/>
      <c r="J28" s="115" t="s">
        <v>3180</v>
      </c>
      <c r="K28" s="110" t="s">
        <v>3185</v>
      </c>
      <c r="L28" s="96" t="s">
        <v>3221</v>
      </c>
    </row>
    <row r="29" spans="2:12" x14ac:dyDescent="0.55000000000000004">
      <c r="B29" s="354"/>
      <c r="C29" s="167"/>
      <c r="D29" s="364"/>
      <c r="E29" s="92" t="s">
        <v>3226</v>
      </c>
      <c r="F29" s="168" t="s">
        <v>3210</v>
      </c>
      <c r="G29" s="168"/>
      <c r="H29" s="92" t="s">
        <v>3219</v>
      </c>
      <c r="I29" s="168" t="s">
        <v>3210</v>
      </c>
      <c r="J29" s="168"/>
      <c r="K29" s="93"/>
      <c r="L29" s="96"/>
    </row>
    <row r="30" spans="2:12" ht="13.5" customHeight="1" x14ac:dyDescent="0.55000000000000004">
      <c r="B30" s="354"/>
      <c r="C30" s="109" t="s">
        <v>71</v>
      </c>
      <c r="D30" s="362" t="s">
        <v>3194</v>
      </c>
      <c r="E30" s="92" t="s">
        <v>3228</v>
      </c>
      <c r="F30" s="168" t="s">
        <v>3210</v>
      </c>
      <c r="G30" s="168"/>
      <c r="H30" s="92" t="s">
        <v>3229</v>
      </c>
      <c r="I30" s="97"/>
      <c r="J30" s="97"/>
      <c r="K30" s="92" t="s">
        <v>3200</v>
      </c>
      <c r="L30" s="94"/>
    </row>
    <row r="31" spans="2:12" ht="13.5" customHeight="1" x14ac:dyDescent="0.55000000000000004">
      <c r="B31" s="354"/>
      <c r="C31" s="109" t="s">
        <v>71</v>
      </c>
      <c r="D31" s="362" t="s">
        <v>3195</v>
      </c>
      <c r="E31" s="92" t="s">
        <v>3230</v>
      </c>
      <c r="F31" s="168" t="s">
        <v>3210</v>
      </c>
      <c r="G31" s="168"/>
      <c r="H31" s="92" t="s">
        <v>3231</v>
      </c>
      <c r="I31" s="172"/>
      <c r="J31" s="172"/>
      <c r="K31" s="172"/>
      <c r="L31" s="173"/>
    </row>
    <row r="32" spans="2:12" ht="12" customHeight="1" x14ac:dyDescent="0.55000000000000004">
      <c r="B32" s="354"/>
      <c r="C32" s="166" t="s">
        <v>71</v>
      </c>
      <c r="D32" s="363" t="s">
        <v>5207</v>
      </c>
      <c r="E32" s="95" t="s">
        <v>3185</v>
      </c>
      <c r="F32" s="168"/>
      <c r="G32" s="168"/>
      <c r="H32" s="168"/>
      <c r="I32" s="92" t="s">
        <v>5759</v>
      </c>
      <c r="J32" s="168"/>
      <c r="K32" s="168"/>
      <c r="L32" s="169"/>
    </row>
    <row r="33" spans="2:13" ht="13.5" customHeight="1" x14ac:dyDescent="0.55000000000000004">
      <c r="B33" s="354"/>
      <c r="C33" s="167"/>
      <c r="D33" s="364"/>
      <c r="E33" s="98" t="s">
        <v>5208</v>
      </c>
      <c r="F33" s="168" t="s">
        <v>5209</v>
      </c>
      <c r="G33" s="168"/>
      <c r="H33" s="168"/>
      <c r="I33" s="118"/>
      <c r="J33" s="93"/>
      <c r="K33" s="93"/>
      <c r="L33" s="96"/>
    </row>
    <row r="34" spans="2:13" ht="18" customHeight="1" x14ac:dyDescent="0.55000000000000004">
      <c r="B34" s="354"/>
      <c r="C34" s="109" t="s">
        <v>71</v>
      </c>
      <c r="D34" s="362" t="s">
        <v>3197</v>
      </c>
      <c r="E34" s="174" t="s">
        <v>3232</v>
      </c>
      <c r="F34" s="175"/>
      <c r="G34" s="175"/>
      <c r="H34" s="175"/>
      <c r="I34" s="175"/>
      <c r="J34" s="175"/>
      <c r="K34" s="175"/>
      <c r="L34" s="176"/>
    </row>
    <row r="35" spans="2:13" ht="18.75" customHeight="1" thickBot="1" x14ac:dyDescent="0.6">
      <c r="B35" s="355"/>
      <c r="C35" s="112" t="s">
        <v>71</v>
      </c>
      <c r="D35" s="367" t="s">
        <v>3198</v>
      </c>
      <c r="E35" s="177" t="s">
        <v>5206</v>
      </c>
      <c r="F35" s="178"/>
      <c r="G35" s="178"/>
      <c r="H35" s="178"/>
      <c r="I35" s="178"/>
      <c r="J35" s="178"/>
      <c r="K35" s="178"/>
      <c r="L35" s="179"/>
    </row>
    <row r="36" spans="2:13" ht="54" x14ac:dyDescent="0.55000000000000004">
      <c r="B36" s="347" t="s">
        <v>3236</v>
      </c>
      <c r="C36" s="195" t="s">
        <v>3238</v>
      </c>
      <c r="D36" s="232"/>
      <c r="E36" s="232"/>
      <c r="F36" s="232"/>
      <c r="G36" s="232"/>
      <c r="H36" s="232"/>
      <c r="I36" s="232"/>
      <c r="J36" s="232"/>
      <c r="K36" s="232"/>
      <c r="L36" s="233"/>
      <c r="M36" s="113"/>
    </row>
    <row r="37" spans="2:13" ht="72.75" customHeight="1" thickBot="1" x14ac:dyDescent="0.6">
      <c r="B37" s="351" t="s">
        <v>3237</v>
      </c>
      <c r="C37" s="237" t="s">
        <v>3239</v>
      </c>
      <c r="D37" s="238"/>
      <c r="E37" s="238"/>
      <c r="F37" s="238"/>
      <c r="G37" s="238"/>
      <c r="H37" s="238"/>
      <c r="I37" s="238"/>
      <c r="J37" s="238"/>
      <c r="K37" s="238"/>
      <c r="L37" s="239"/>
    </row>
    <row r="38" spans="2:13" ht="62.25" customHeight="1" x14ac:dyDescent="0.55000000000000004">
      <c r="B38" s="347" t="s">
        <v>3126</v>
      </c>
      <c r="C38" s="234" t="s">
        <v>3188</v>
      </c>
      <c r="D38" s="235"/>
      <c r="E38" s="235"/>
      <c r="F38" s="235"/>
      <c r="G38" s="235"/>
      <c r="H38" s="235"/>
      <c r="I38" s="235"/>
      <c r="J38" s="235"/>
      <c r="K38" s="235"/>
      <c r="L38" s="236"/>
    </row>
    <row r="39" spans="2:13" ht="75" customHeight="1" x14ac:dyDescent="0.55000000000000004">
      <c r="B39" s="356" t="s">
        <v>3187</v>
      </c>
      <c r="C39" s="237" t="s">
        <v>3186</v>
      </c>
      <c r="D39" s="238"/>
      <c r="E39" s="238"/>
      <c r="F39" s="238"/>
      <c r="G39" s="238"/>
      <c r="H39" s="238"/>
      <c r="I39" s="238"/>
      <c r="J39" s="238"/>
      <c r="K39" s="238"/>
      <c r="L39" s="239"/>
    </row>
    <row r="40" spans="2:13" ht="13.5" customHeight="1" x14ac:dyDescent="0.55000000000000004">
      <c r="B40" s="353" t="s">
        <v>5530</v>
      </c>
      <c r="C40" s="109" t="s">
        <v>3185</v>
      </c>
      <c r="D40" s="362" t="s">
        <v>5532</v>
      </c>
      <c r="E40" s="88" t="s">
        <v>5534</v>
      </c>
      <c r="F40" s="168" t="s">
        <v>5209</v>
      </c>
      <c r="G40" s="168"/>
      <c r="H40" s="89" t="s">
        <v>3185</v>
      </c>
      <c r="I40" s="88" t="s">
        <v>5220</v>
      </c>
      <c r="J40" s="89" t="s">
        <v>3185</v>
      </c>
      <c r="K40" s="90" t="s">
        <v>5533</v>
      </c>
      <c r="L40" s="91"/>
    </row>
    <row r="41" spans="2:13" ht="13.5" customHeight="1" x14ac:dyDescent="0.55000000000000004">
      <c r="B41" s="354"/>
      <c r="C41" s="109" t="s">
        <v>3185</v>
      </c>
      <c r="D41" s="362" t="s">
        <v>3189</v>
      </c>
      <c r="E41" s="92" t="s">
        <v>3199</v>
      </c>
      <c r="F41" s="168" t="s">
        <v>3210</v>
      </c>
      <c r="G41" s="168"/>
      <c r="H41" s="93" t="s">
        <v>3202</v>
      </c>
      <c r="I41" s="168"/>
      <c r="J41" s="168"/>
      <c r="K41" s="93" t="s">
        <v>3200</v>
      </c>
      <c r="L41" s="94"/>
    </row>
    <row r="42" spans="2:13" x14ac:dyDescent="0.55000000000000004">
      <c r="B42" s="354"/>
      <c r="C42" s="109" t="s">
        <v>71</v>
      </c>
      <c r="D42" s="362" t="s">
        <v>3190</v>
      </c>
      <c r="E42" s="92" t="s">
        <v>3203</v>
      </c>
      <c r="F42" s="168" t="s">
        <v>3210</v>
      </c>
      <c r="G42" s="168"/>
      <c r="H42" s="93" t="s">
        <v>3204</v>
      </c>
      <c r="I42" s="168" t="s">
        <v>3210</v>
      </c>
      <c r="J42" s="168"/>
      <c r="K42" s="93" t="s">
        <v>3200</v>
      </c>
      <c r="L42" s="94"/>
    </row>
    <row r="43" spans="2:13" ht="18" customHeight="1" x14ac:dyDescent="0.55000000000000004">
      <c r="B43" s="354"/>
      <c r="C43" s="166" t="s">
        <v>71</v>
      </c>
      <c r="D43" s="363" t="s">
        <v>3192</v>
      </c>
      <c r="E43" s="95" t="s">
        <v>3185</v>
      </c>
      <c r="F43" s="170" t="s">
        <v>3205</v>
      </c>
      <c r="G43" s="170"/>
      <c r="H43" s="95" t="s">
        <v>3185</v>
      </c>
      <c r="I43" s="170" t="s">
        <v>3206</v>
      </c>
      <c r="J43" s="170"/>
      <c r="K43" s="92" t="s">
        <v>3200</v>
      </c>
      <c r="L43" s="94"/>
    </row>
    <row r="44" spans="2:13" ht="18" customHeight="1" x14ac:dyDescent="0.55000000000000004">
      <c r="B44" s="354"/>
      <c r="C44" s="167"/>
      <c r="D44" s="364"/>
      <c r="E44" s="95" t="s">
        <v>32</v>
      </c>
      <c r="F44" s="168" t="s">
        <v>3210</v>
      </c>
      <c r="G44" s="168"/>
      <c r="H44" s="92" t="s">
        <v>3211</v>
      </c>
      <c r="I44" s="168"/>
      <c r="J44" s="168"/>
      <c r="K44" s="168"/>
      <c r="L44" s="169"/>
    </row>
    <row r="45" spans="2:13" ht="34.5" customHeight="1" x14ac:dyDescent="0.55000000000000004">
      <c r="B45" s="354"/>
      <c r="C45" s="109" t="s">
        <v>71</v>
      </c>
      <c r="D45" s="365" t="s">
        <v>5535</v>
      </c>
      <c r="E45" s="92" t="s">
        <v>3203</v>
      </c>
      <c r="F45" s="168" t="s">
        <v>3210</v>
      </c>
      <c r="G45" s="168"/>
      <c r="H45" s="92" t="s">
        <v>5536</v>
      </c>
      <c r="I45" s="172"/>
      <c r="J45" s="172"/>
      <c r="K45" s="172"/>
      <c r="L45" s="173"/>
    </row>
    <row r="46" spans="2:13" x14ac:dyDescent="0.55000000000000004">
      <c r="B46" s="354"/>
      <c r="C46" s="166" t="s">
        <v>71</v>
      </c>
      <c r="D46" s="363" t="s">
        <v>3191</v>
      </c>
      <c r="E46" s="95" t="s">
        <v>3185</v>
      </c>
      <c r="F46" s="111" t="s">
        <v>3212</v>
      </c>
      <c r="G46" s="89" t="s">
        <v>3185</v>
      </c>
      <c r="H46" s="111" t="s">
        <v>3213</v>
      </c>
      <c r="I46" s="89" t="s">
        <v>3185</v>
      </c>
      <c r="J46" s="93" t="s">
        <v>3214</v>
      </c>
      <c r="K46" s="110" t="s">
        <v>3185</v>
      </c>
      <c r="L46" s="96" t="s">
        <v>3215</v>
      </c>
    </row>
    <row r="47" spans="2:13" ht="18" customHeight="1" x14ac:dyDescent="0.55000000000000004">
      <c r="B47" s="354"/>
      <c r="C47" s="171"/>
      <c r="D47" s="366"/>
      <c r="E47" s="95" t="s">
        <v>3185</v>
      </c>
      <c r="F47" s="111" t="s">
        <v>3224</v>
      </c>
      <c r="G47" s="89" t="s">
        <v>3185</v>
      </c>
      <c r="H47" s="111" t="s">
        <v>3225</v>
      </c>
      <c r="I47" s="110" t="s">
        <v>3185</v>
      </c>
      <c r="J47" s="111" t="s">
        <v>3216</v>
      </c>
      <c r="K47" s="89" t="s">
        <v>3185</v>
      </c>
      <c r="L47" s="96" t="s">
        <v>3217</v>
      </c>
    </row>
    <row r="48" spans="2:13" ht="18" customHeight="1" x14ac:dyDescent="0.55000000000000004">
      <c r="B48" s="354"/>
      <c r="C48" s="167"/>
      <c r="D48" s="364"/>
      <c r="E48" s="92" t="s">
        <v>3218</v>
      </c>
      <c r="F48" s="168" t="s">
        <v>3210</v>
      </c>
      <c r="G48" s="168"/>
      <c r="H48" s="93" t="s">
        <v>3219</v>
      </c>
      <c r="I48" s="168" t="s">
        <v>3210</v>
      </c>
      <c r="J48" s="168"/>
      <c r="K48" s="92" t="s">
        <v>3200</v>
      </c>
      <c r="L48" s="94"/>
    </row>
    <row r="49" spans="2:12" ht="18" customHeight="1" x14ac:dyDescent="0.55000000000000004">
      <c r="B49" s="354"/>
      <c r="C49" s="166" t="s">
        <v>71</v>
      </c>
      <c r="D49" s="363" t="s">
        <v>3193</v>
      </c>
      <c r="E49" s="95" t="s">
        <v>3185</v>
      </c>
      <c r="F49" s="93" t="s">
        <v>3220</v>
      </c>
      <c r="G49" s="110" t="s">
        <v>3185</v>
      </c>
      <c r="H49" s="170" t="s">
        <v>3227</v>
      </c>
      <c r="I49" s="170"/>
      <c r="J49" s="115" t="s">
        <v>3180</v>
      </c>
      <c r="K49" s="110" t="s">
        <v>3185</v>
      </c>
      <c r="L49" s="96" t="s">
        <v>3221</v>
      </c>
    </row>
    <row r="50" spans="2:12" ht="18" customHeight="1" x14ac:dyDescent="0.55000000000000004">
      <c r="B50" s="354"/>
      <c r="C50" s="167"/>
      <c r="D50" s="364"/>
      <c r="E50" s="92" t="s">
        <v>3226</v>
      </c>
      <c r="F50" s="168" t="s">
        <v>3210</v>
      </c>
      <c r="G50" s="168"/>
      <c r="H50" s="92" t="s">
        <v>3219</v>
      </c>
      <c r="I50" s="168" t="s">
        <v>3210</v>
      </c>
      <c r="J50" s="168"/>
      <c r="K50" s="93"/>
      <c r="L50" s="96"/>
    </row>
    <row r="51" spans="2:12" ht="13.5" customHeight="1" x14ac:dyDescent="0.55000000000000004">
      <c r="B51" s="354"/>
      <c r="C51" s="109" t="s">
        <v>71</v>
      </c>
      <c r="D51" s="362" t="s">
        <v>3194</v>
      </c>
      <c r="E51" s="92" t="s">
        <v>3228</v>
      </c>
      <c r="F51" s="168" t="s">
        <v>3210</v>
      </c>
      <c r="G51" s="168"/>
      <c r="H51" s="92" t="s">
        <v>3229</v>
      </c>
      <c r="I51" s="97"/>
      <c r="J51" s="97"/>
      <c r="K51" s="92" t="s">
        <v>3200</v>
      </c>
      <c r="L51" s="94"/>
    </row>
    <row r="52" spans="2:12" ht="13.5" customHeight="1" x14ac:dyDescent="0.55000000000000004">
      <c r="B52" s="354"/>
      <c r="C52" s="109" t="s">
        <v>71</v>
      </c>
      <c r="D52" s="362" t="s">
        <v>3195</v>
      </c>
      <c r="E52" s="92" t="s">
        <v>3230</v>
      </c>
      <c r="F52" s="168" t="s">
        <v>3210</v>
      </c>
      <c r="G52" s="168"/>
      <c r="H52" s="92" t="s">
        <v>3231</v>
      </c>
      <c r="I52" s="172"/>
      <c r="J52" s="172"/>
      <c r="K52" s="172"/>
      <c r="L52" s="173"/>
    </row>
    <row r="53" spans="2:12" ht="12" customHeight="1" x14ac:dyDescent="0.55000000000000004">
      <c r="B53" s="354"/>
      <c r="C53" s="166" t="s">
        <v>71</v>
      </c>
      <c r="D53" s="363" t="s">
        <v>5207</v>
      </c>
      <c r="E53" s="95" t="s">
        <v>3185</v>
      </c>
      <c r="F53" s="168"/>
      <c r="G53" s="168"/>
      <c r="H53" s="168"/>
      <c r="I53" s="92" t="s">
        <v>5759</v>
      </c>
      <c r="J53" s="168"/>
      <c r="K53" s="168"/>
      <c r="L53" s="169"/>
    </row>
    <row r="54" spans="2:12" ht="13.5" customHeight="1" x14ac:dyDescent="0.55000000000000004">
      <c r="B54" s="354"/>
      <c r="C54" s="167"/>
      <c r="D54" s="364"/>
      <c r="E54" s="98" t="s">
        <v>5208</v>
      </c>
      <c r="F54" s="168" t="s">
        <v>5209</v>
      </c>
      <c r="G54" s="168"/>
      <c r="H54" s="168"/>
      <c r="I54" s="118"/>
      <c r="J54" s="93"/>
      <c r="K54" s="93"/>
      <c r="L54" s="96"/>
    </row>
    <row r="55" spans="2:12" ht="18" customHeight="1" x14ac:dyDescent="0.55000000000000004">
      <c r="B55" s="354"/>
      <c r="C55" s="109" t="s">
        <v>71</v>
      </c>
      <c r="D55" s="362" t="s">
        <v>3197</v>
      </c>
      <c r="E55" s="174" t="s">
        <v>3232</v>
      </c>
      <c r="F55" s="175"/>
      <c r="G55" s="175"/>
      <c r="H55" s="175"/>
      <c r="I55" s="175"/>
      <c r="J55" s="175"/>
      <c r="K55" s="175"/>
      <c r="L55" s="176"/>
    </row>
    <row r="56" spans="2:12" ht="18.649999999999999" customHeight="1" thickBot="1" x14ac:dyDescent="0.6">
      <c r="B56" s="355"/>
      <c r="C56" s="112" t="s">
        <v>71</v>
      </c>
      <c r="D56" s="367" t="s">
        <v>3198</v>
      </c>
      <c r="E56" s="177" t="s">
        <v>5206</v>
      </c>
      <c r="F56" s="178"/>
      <c r="G56" s="178"/>
      <c r="H56" s="178"/>
      <c r="I56" s="178"/>
      <c r="J56" s="178"/>
      <c r="K56" s="178"/>
      <c r="L56" s="179"/>
    </row>
    <row r="57" spans="2:12" ht="57.65" customHeight="1" x14ac:dyDescent="0.55000000000000004">
      <c r="B57" s="347" t="s">
        <v>3117</v>
      </c>
      <c r="C57" s="240" t="s">
        <v>3208</v>
      </c>
      <c r="D57" s="235"/>
      <c r="E57" s="235"/>
      <c r="F57" s="235"/>
      <c r="G57" s="235"/>
      <c r="H57" s="235"/>
      <c r="I57" s="235"/>
      <c r="J57" s="235"/>
      <c r="K57" s="235"/>
      <c r="L57" s="236"/>
    </row>
    <row r="58" spans="2:12" ht="48" customHeight="1" x14ac:dyDescent="0.55000000000000004">
      <c r="B58" s="352" t="s">
        <v>3209</v>
      </c>
      <c r="C58" s="241" t="s">
        <v>3207</v>
      </c>
      <c r="D58" s="242"/>
      <c r="E58" s="242"/>
      <c r="F58" s="242"/>
      <c r="G58" s="242"/>
      <c r="H58" s="242"/>
      <c r="I58" s="242"/>
      <c r="J58" s="242"/>
      <c r="K58" s="242"/>
      <c r="L58" s="243"/>
    </row>
    <row r="59" spans="2:12" ht="13.5" customHeight="1" x14ac:dyDescent="0.55000000000000004">
      <c r="B59" s="353" t="s">
        <v>5531</v>
      </c>
      <c r="C59" s="109" t="s">
        <v>3185</v>
      </c>
      <c r="D59" s="362" t="s">
        <v>5532</v>
      </c>
      <c r="E59" s="88" t="s">
        <v>5534</v>
      </c>
      <c r="F59" s="168" t="s">
        <v>5209</v>
      </c>
      <c r="G59" s="168"/>
      <c r="H59" s="89" t="s">
        <v>3185</v>
      </c>
      <c r="I59" s="88" t="s">
        <v>5220</v>
      </c>
      <c r="J59" s="89" t="s">
        <v>3185</v>
      </c>
      <c r="K59" s="90" t="s">
        <v>5533</v>
      </c>
      <c r="L59" s="91"/>
    </row>
    <row r="60" spans="2:12" ht="13.5" customHeight="1" x14ac:dyDescent="0.55000000000000004">
      <c r="B60" s="354"/>
      <c r="C60" s="109" t="s">
        <v>3185</v>
      </c>
      <c r="D60" s="362" t="s">
        <v>3189</v>
      </c>
      <c r="E60" s="92" t="s">
        <v>3199</v>
      </c>
      <c r="F60" s="168" t="s">
        <v>3210</v>
      </c>
      <c r="G60" s="168"/>
      <c r="H60" s="93" t="s">
        <v>3202</v>
      </c>
      <c r="I60" s="168"/>
      <c r="J60" s="168"/>
      <c r="K60" s="93" t="s">
        <v>3200</v>
      </c>
      <c r="L60" s="94"/>
    </row>
    <row r="61" spans="2:12" ht="13.5" customHeight="1" x14ac:dyDescent="0.55000000000000004">
      <c r="B61" s="354"/>
      <c r="C61" s="109" t="s">
        <v>71</v>
      </c>
      <c r="D61" s="362" t="s">
        <v>3190</v>
      </c>
      <c r="E61" s="92" t="s">
        <v>3203</v>
      </c>
      <c r="F61" s="168" t="s">
        <v>3210</v>
      </c>
      <c r="G61" s="168"/>
      <c r="H61" s="93" t="s">
        <v>3204</v>
      </c>
      <c r="I61" s="168" t="s">
        <v>3210</v>
      </c>
      <c r="J61" s="168"/>
      <c r="K61" s="93" t="s">
        <v>3200</v>
      </c>
      <c r="L61" s="94"/>
    </row>
    <row r="62" spans="2:12" ht="18" customHeight="1" x14ac:dyDescent="0.55000000000000004">
      <c r="B62" s="354"/>
      <c r="C62" s="166" t="s">
        <v>71</v>
      </c>
      <c r="D62" s="363" t="s">
        <v>3192</v>
      </c>
      <c r="E62" s="95" t="s">
        <v>3185</v>
      </c>
      <c r="F62" s="170" t="s">
        <v>3205</v>
      </c>
      <c r="G62" s="170"/>
      <c r="H62" s="95" t="s">
        <v>3185</v>
      </c>
      <c r="I62" s="170" t="s">
        <v>3206</v>
      </c>
      <c r="J62" s="170"/>
      <c r="K62" s="92" t="s">
        <v>3200</v>
      </c>
      <c r="L62" s="94"/>
    </row>
    <row r="63" spans="2:12" ht="18" customHeight="1" x14ac:dyDescent="0.55000000000000004">
      <c r="B63" s="354"/>
      <c r="C63" s="167"/>
      <c r="D63" s="364"/>
      <c r="E63" s="95" t="s">
        <v>32</v>
      </c>
      <c r="F63" s="168" t="s">
        <v>3210</v>
      </c>
      <c r="G63" s="168"/>
      <c r="H63" s="92" t="s">
        <v>3211</v>
      </c>
      <c r="I63" s="168"/>
      <c r="J63" s="168"/>
      <c r="K63" s="168"/>
      <c r="L63" s="169"/>
    </row>
    <row r="64" spans="2:12" ht="32.5" customHeight="1" x14ac:dyDescent="0.55000000000000004">
      <c r="B64" s="354"/>
      <c r="C64" s="109" t="s">
        <v>71</v>
      </c>
      <c r="D64" s="365" t="s">
        <v>5535</v>
      </c>
      <c r="E64" s="92" t="s">
        <v>3203</v>
      </c>
      <c r="F64" s="168" t="s">
        <v>3210</v>
      </c>
      <c r="G64" s="168"/>
      <c r="H64" s="92" t="s">
        <v>5536</v>
      </c>
      <c r="I64" s="172"/>
      <c r="J64" s="172"/>
      <c r="K64" s="172"/>
      <c r="L64" s="173"/>
    </row>
    <row r="65" spans="2:12" x14ac:dyDescent="0.55000000000000004">
      <c r="B65" s="354"/>
      <c r="C65" s="166" t="s">
        <v>71</v>
      </c>
      <c r="D65" s="363" t="s">
        <v>3191</v>
      </c>
      <c r="E65" s="95" t="s">
        <v>3185</v>
      </c>
      <c r="F65" s="111" t="s">
        <v>3212</v>
      </c>
      <c r="G65" s="89" t="s">
        <v>3185</v>
      </c>
      <c r="H65" s="111" t="s">
        <v>3213</v>
      </c>
      <c r="I65" s="89" t="s">
        <v>3185</v>
      </c>
      <c r="J65" s="93" t="s">
        <v>3214</v>
      </c>
      <c r="K65" s="110" t="s">
        <v>3185</v>
      </c>
      <c r="L65" s="96" t="s">
        <v>3215</v>
      </c>
    </row>
    <row r="66" spans="2:12" x14ac:dyDescent="0.55000000000000004">
      <c r="B66" s="354"/>
      <c r="C66" s="171"/>
      <c r="D66" s="366"/>
      <c r="E66" s="95" t="s">
        <v>3185</v>
      </c>
      <c r="F66" s="111" t="s">
        <v>3224</v>
      </c>
      <c r="G66" s="89" t="s">
        <v>3185</v>
      </c>
      <c r="H66" s="111" t="s">
        <v>3225</v>
      </c>
      <c r="I66" s="110" t="s">
        <v>3185</v>
      </c>
      <c r="J66" s="111" t="s">
        <v>3216</v>
      </c>
      <c r="K66" s="89" t="s">
        <v>3185</v>
      </c>
      <c r="L66" s="96" t="s">
        <v>3217</v>
      </c>
    </row>
    <row r="67" spans="2:12" ht="18" customHeight="1" x14ac:dyDescent="0.55000000000000004">
      <c r="B67" s="354"/>
      <c r="C67" s="167"/>
      <c r="D67" s="364"/>
      <c r="E67" s="92" t="s">
        <v>3218</v>
      </c>
      <c r="F67" s="168" t="s">
        <v>3210</v>
      </c>
      <c r="G67" s="168"/>
      <c r="H67" s="93" t="s">
        <v>3219</v>
      </c>
      <c r="I67" s="168" t="s">
        <v>3210</v>
      </c>
      <c r="J67" s="168"/>
      <c r="K67" s="92" t="s">
        <v>3200</v>
      </c>
      <c r="L67" s="94"/>
    </row>
    <row r="68" spans="2:12" x14ac:dyDescent="0.55000000000000004">
      <c r="B68" s="354"/>
      <c r="C68" s="166" t="s">
        <v>71</v>
      </c>
      <c r="D68" s="363" t="s">
        <v>3193</v>
      </c>
      <c r="E68" s="95" t="s">
        <v>3185</v>
      </c>
      <c r="F68" s="93" t="s">
        <v>3220</v>
      </c>
      <c r="G68" s="110" t="s">
        <v>3185</v>
      </c>
      <c r="H68" s="170" t="s">
        <v>3227</v>
      </c>
      <c r="I68" s="170"/>
      <c r="J68" s="115" t="s">
        <v>3180</v>
      </c>
      <c r="K68" s="110" t="s">
        <v>3185</v>
      </c>
      <c r="L68" s="96" t="s">
        <v>3221</v>
      </c>
    </row>
    <row r="69" spans="2:12" ht="18" customHeight="1" x14ac:dyDescent="0.55000000000000004">
      <c r="B69" s="354"/>
      <c r="C69" s="167"/>
      <c r="D69" s="364"/>
      <c r="E69" s="92" t="s">
        <v>3226</v>
      </c>
      <c r="F69" s="168" t="s">
        <v>3210</v>
      </c>
      <c r="G69" s="168"/>
      <c r="H69" s="92" t="s">
        <v>3219</v>
      </c>
      <c r="I69" s="168" t="s">
        <v>3210</v>
      </c>
      <c r="J69" s="168"/>
      <c r="K69" s="93"/>
      <c r="L69" s="96"/>
    </row>
    <row r="70" spans="2:12" ht="13.5" customHeight="1" x14ac:dyDescent="0.55000000000000004">
      <c r="B70" s="354"/>
      <c r="C70" s="109" t="s">
        <v>71</v>
      </c>
      <c r="D70" s="362" t="s">
        <v>3194</v>
      </c>
      <c r="E70" s="92" t="s">
        <v>3228</v>
      </c>
      <c r="F70" s="168" t="s">
        <v>3210</v>
      </c>
      <c r="G70" s="168"/>
      <c r="H70" s="92" t="s">
        <v>3229</v>
      </c>
      <c r="I70" s="97"/>
      <c r="J70" s="97"/>
      <c r="K70" s="92" t="s">
        <v>3200</v>
      </c>
      <c r="L70" s="94"/>
    </row>
    <row r="71" spans="2:12" ht="13.5" customHeight="1" x14ac:dyDescent="0.55000000000000004">
      <c r="B71" s="354"/>
      <c r="C71" s="109" t="s">
        <v>71</v>
      </c>
      <c r="D71" s="362" t="s">
        <v>3195</v>
      </c>
      <c r="E71" s="92" t="s">
        <v>3230</v>
      </c>
      <c r="F71" s="168" t="s">
        <v>3210</v>
      </c>
      <c r="G71" s="168"/>
      <c r="H71" s="92" t="s">
        <v>3231</v>
      </c>
      <c r="I71" s="172"/>
      <c r="J71" s="172"/>
      <c r="K71" s="172"/>
      <c r="L71" s="173"/>
    </row>
    <row r="72" spans="2:12" ht="13.5" customHeight="1" x14ac:dyDescent="0.55000000000000004">
      <c r="B72" s="354"/>
      <c r="C72" s="166" t="s">
        <v>71</v>
      </c>
      <c r="D72" s="363" t="s">
        <v>5207</v>
      </c>
      <c r="E72" s="95" t="s">
        <v>3185</v>
      </c>
      <c r="F72" s="168"/>
      <c r="G72" s="168"/>
      <c r="H72" s="168"/>
      <c r="I72" s="92" t="s">
        <v>5759</v>
      </c>
      <c r="J72" s="168"/>
      <c r="K72" s="168"/>
      <c r="L72" s="169"/>
    </row>
    <row r="73" spans="2:12" ht="13.5" customHeight="1" x14ac:dyDescent="0.55000000000000004">
      <c r="B73" s="354"/>
      <c r="C73" s="167"/>
      <c r="D73" s="364"/>
      <c r="E73" s="98" t="s">
        <v>5208</v>
      </c>
      <c r="F73" s="168" t="s">
        <v>5209</v>
      </c>
      <c r="G73" s="168"/>
      <c r="H73" s="168"/>
      <c r="I73" s="118"/>
      <c r="J73" s="93"/>
      <c r="K73" s="93"/>
      <c r="L73" s="96"/>
    </row>
    <row r="74" spans="2:12" ht="18" customHeight="1" x14ac:dyDescent="0.55000000000000004">
      <c r="B74" s="354"/>
      <c r="C74" s="109" t="s">
        <v>71</v>
      </c>
      <c r="D74" s="362" t="s">
        <v>3197</v>
      </c>
      <c r="E74" s="174" t="s">
        <v>3232</v>
      </c>
      <c r="F74" s="175"/>
      <c r="G74" s="175"/>
      <c r="H74" s="175"/>
      <c r="I74" s="175"/>
      <c r="J74" s="175"/>
      <c r="K74" s="175"/>
      <c r="L74" s="176"/>
    </row>
    <row r="75" spans="2:12" ht="18.649999999999999" customHeight="1" thickBot="1" x14ac:dyDescent="0.6">
      <c r="B75" s="355"/>
      <c r="C75" s="112" t="s">
        <v>71</v>
      </c>
      <c r="D75" s="367" t="s">
        <v>3198</v>
      </c>
      <c r="E75" s="177" t="s">
        <v>5206</v>
      </c>
      <c r="F75" s="178"/>
      <c r="G75" s="178"/>
      <c r="H75" s="178"/>
      <c r="I75" s="178"/>
      <c r="J75" s="178"/>
      <c r="K75" s="178"/>
      <c r="L75" s="179"/>
    </row>
    <row r="76" spans="2:12" ht="40" customHeight="1" thickBot="1" x14ac:dyDescent="0.6">
      <c r="B76" s="357" t="s">
        <v>3122</v>
      </c>
      <c r="C76" s="223"/>
      <c r="D76" s="224"/>
      <c r="E76" s="224"/>
      <c r="F76" s="224"/>
      <c r="G76" s="224"/>
      <c r="H76" s="224"/>
      <c r="I76" s="224"/>
      <c r="J76" s="224"/>
      <c r="K76" s="224"/>
      <c r="L76" s="225"/>
    </row>
    <row r="78" spans="2:12" x14ac:dyDescent="0.55000000000000004">
      <c r="B78" s="358" t="str">
        <f>HYPERLINK("#"&amp;"表紙"&amp;"!A1","表紙へ戻る")</f>
        <v>表紙へ戻る</v>
      </c>
    </row>
  </sheetData>
  <mergeCells count="136">
    <mergeCell ref="D22:D23"/>
    <mergeCell ref="F22:G22"/>
    <mergeCell ref="I22:J22"/>
    <mergeCell ref="F23:G23"/>
    <mergeCell ref="I23:L23"/>
    <mergeCell ref="C37:L37"/>
    <mergeCell ref="F44:G44"/>
    <mergeCell ref="C25:C27"/>
    <mergeCell ref="D25:D27"/>
    <mergeCell ref="F27:G27"/>
    <mergeCell ref="I27:J27"/>
    <mergeCell ref="F31:G31"/>
    <mergeCell ref="I31:L31"/>
    <mergeCell ref="E34:L34"/>
    <mergeCell ref="E35:L35"/>
    <mergeCell ref="C28:C29"/>
    <mergeCell ref="D28:D29"/>
    <mergeCell ref="H28:I28"/>
    <mergeCell ref="F29:G29"/>
    <mergeCell ref="I29:J29"/>
    <mergeCell ref="F30:G30"/>
    <mergeCell ref="F40:G40"/>
    <mergeCell ref="C76:L76"/>
    <mergeCell ref="B15:B16"/>
    <mergeCell ref="I15:L15"/>
    <mergeCell ref="I16:L16"/>
    <mergeCell ref="C36:L36"/>
    <mergeCell ref="C38:L38"/>
    <mergeCell ref="C39:L39"/>
    <mergeCell ref="C57:L57"/>
    <mergeCell ref="C58:L58"/>
    <mergeCell ref="B40:B56"/>
    <mergeCell ref="F41:G41"/>
    <mergeCell ref="I41:J41"/>
    <mergeCell ref="F42:G42"/>
    <mergeCell ref="I42:J42"/>
    <mergeCell ref="F45:G45"/>
    <mergeCell ref="I45:L45"/>
    <mergeCell ref="B19:B35"/>
    <mergeCell ref="H19:I19"/>
    <mergeCell ref="K19:L19"/>
    <mergeCell ref="F20:G20"/>
    <mergeCell ref="I20:J20"/>
    <mergeCell ref="F21:G21"/>
    <mergeCell ref="I21:J21"/>
    <mergeCell ref="C22:C23"/>
    <mergeCell ref="C13:L13"/>
    <mergeCell ref="C14:L14"/>
    <mergeCell ref="C17:L17"/>
    <mergeCell ref="C18:L18"/>
    <mergeCell ref="C9:E9"/>
    <mergeCell ref="F9:H9"/>
    <mergeCell ref="I9:L9"/>
    <mergeCell ref="B10:B12"/>
    <mergeCell ref="D10:G10"/>
    <mergeCell ref="I10:L10"/>
    <mergeCell ref="D11:G11"/>
    <mergeCell ref="I11:L11"/>
    <mergeCell ref="D12:L12"/>
    <mergeCell ref="C7:E7"/>
    <mergeCell ref="F7:H7"/>
    <mergeCell ref="I7:L7"/>
    <mergeCell ref="C8:E8"/>
    <mergeCell ref="F8:H8"/>
    <mergeCell ref="I8:L8"/>
    <mergeCell ref="A1:L1"/>
    <mergeCell ref="I3:L3"/>
    <mergeCell ref="C5:L5"/>
    <mergeCell ref="C6:E6"/>
    <mergeCell ref="F6:H6"/>
    <mergeCell ref="I6:L6"/>
    <mergeCell ref="C3:F3"/>
    <mergeCell ref="E74:L74"/>
    <mergeCell ref="E75:L75"/>
    <mergeCell ref="E56:L56"/>
    <mergeCell ref="B59:B75"/>
    <mergeCell ref="F61:G61"/>
    <mergeCell ref="I61:J61"/>
    <mergeCell ref="F62:G62"/>
    <mergeCell ref="I62:J62"/>
    <mergeCell ref="F63:G63"/>
    <mergeCell ref="F64:G64"/>
    <mergeCell ref="I64:L64"/>
    <mergeCell ref="C65:C67"/>
    <mergeCell ref="D65:D67"/>
    <mergeCell ref="F67:G67"/>
    <mergeCell ref="I67:J67"/>
    <mergeCell ref="C68:C69"/>
    <mergeCell ref="D68:D69"/>
    <mergeCell ref="H68:I68"/>
    <mergeCell ref="F73:H73"/>
    <mergeCell ref="C62:C63"/>
    <mergeCell ref="D62:D63"/>
    <mergeCell ref="C72:C73"/>
    <mergeCell ref="F24:G24"/>
    <mergeCell ref="I24:L24"/>
    <mergeCell ref="F69:G69"/>
    <mergeCell ref="I69:J69"/>
    <mergeCell ref="F70:G70"/>
    <mergeCell ref="F71:G71"/>
    <mergeCell ref="I71:L71"/>
    <mergeCell ref="F72:H72"/>
    <mergeCell ref="J72:L72"/>
    <mergeCell ref="I48:J48"/>
    <mergeCell ref="H49:I49"/>
    <mergeCell ref="F50:G50"/>
    <mergeCell ref="I50:J50"/>
    <mergeCell ref="F51:G51"/>
    <mergeCell ref="F52:G52"/>
    <mergeCell ref="I52:L52"/>
    <mergeCell ref="F48:G48"/>
    <mergeCell ref="I63:L63"/>
    <mergeCell ref="E55:L55"/>
    <mergeCell ref="C32:C33"/>
    <mergeCell ref="D32:D33"/>
    <mergeCell ref="F32:H32"/>
    <mergeCell ref="J32:L32"/>
    <mergeCell ref="F33:H33"/>
    <mergeCell ref="D72:D73"/>
    <mergeCell ref="C53:C54"/>
    <mergeCell ref="D53:D54"/>
    <mergeCell ref="F53:H53"/>
    <mergeCell ref="J53:L53"/>
    <mergeCell ref="F54:H54"/>
    <mergeCell ref="C43:C44"/>
    <mergeCell ref="D43:D44"/>
    <mergeCell ref="F43:G43"/>
    <mergeCell ref="I43:J43"/>
    <mergeCell ref="I44:L44"/>
    <mergeCell ref="F59:G59"/>
    <mergeCell ref="F60:G60"/>
    <mergeCell ref="I60:J60"/>
    <mergeCell ref="D46:D48"/>
    <mergeCell ref="C49:C50"/>
    <mergeCell ref="D49:D50"/>
    <mergeCell ref="C46:C48"/>
  </mergeCells>
  <phoneticPr fontId="2"/>
  <dataValidations count="11">
    <dataValidation type="list" allowBlank="1" showInputMessage="1" showErrorMessage="1" sqref="I9:L9" xr:uid="{910D466D-D765-4D63-9D5A-A5B992EC7544}">
      <formula1>"有,無"</formula1>
    </dataValidation>
    <dataValidation type="list" allowBlank="1" showInputMessage="1" showErrorMessage="1" sqref="C10:C12 H10:H11 M36" xr:uid="{8D52D049-915F-4504-9C18-29B613097C25}">
      <formula1>"☐,■"</formula1>
    </dataValidation>
    <dataValidation type="list" allowBlank="1" showInputMessage="1" showErrorMessage="1" sqref="C6:E6" xr:uid="{B2A00ECE-9C69-4678-A319-F7006BD055A9}">
      <formula1>"未申請,審査中,承認"</formula1>
    </dataValidation>
    <dataValidation type="list" allowBlank="1" showInputMessage="1" showErrorMessage="1" sqref="I16:L16" xr:uid="{049ED080-01A1-4EF5-A0DC-3850E80C0750}">
      <formula1>"事前に研究者が提供する,データ抽出により選定する"</formula1>
    </dataValidation>
    <dataValidation type="list" allowBlank="1" showInputMessage="1" showErrorMessage="1" sqref="H40 J40 K25:K26 E22 H22 E25:E26 G25:G26 I25:I26 K28 G28 E28 C24:C25 C28 C19:C22 C55:C56 K46:K47 E43 H43 E46:E47 G46:G47 I46:I47 K49 G49 E49 C45:C46 C49 C40:C43 C74:C75 H59 J59 E72 K65:K66 E62 H62 E65:E66 G65:G66 I65:I66 K68 G68 E68 C64:C65 C68 C59:C62 C70:C72 C51:C53 E53 C30:C32 E32 C34:C35" xr:uid="{C60B5CDC-0F56-4E30-B672-9D9B30942200}">
      <formula1>"□,■"</formula1>
    </dataValidation>
    <dataValidation type="list" allowBlank="1" showInputMessage="1" showErrorMessage="1" sqref="E44 E23 E63" xr:uid="{93D1BBA2-77CE-47D4-89D6-F03EBB4D4912}">
      <formula1>"開始日,発症日"</formula1>
    </dataValidation>
    <dataValidation type="list" allowBlank="1" showInputMessage="1" showErrorMessage="1" sqref="F19" xr:uid="{52D9AAF0-46C5-4FEE-8664-3D8927CAC711}">
      <formula1>"男,女,指定なし"</formula1>
    </dataValidation>
    <dataValidation type="list" allowBlank="1" showInputMessage="1" showErrorMessage="1" sqref="F72:H72 F53:H53 F32:H32" xr:uid="{87DBFF55-0DAF-4C2B-AD7C-B2CB050436F1}">
      <formula1>"引き継ぎ記録,転倒転落,疼痛・苦痛,退院サマリ,入院関連,外来関連,看護関連,リハビリ関連,光学医療診療部,手術関連,精神科関連,各科専門的評価,産婦人科・小児関連,,癌関連,褥瘡関連,経路別予防策,糖尿関連,指導,鎮静評価,説明・同意,人工呼吸器,放射線科,認知症,薬関連,せん妄"</formula1>
    </dataValidation>
    <dataValidation type="list" allowBlank="1" showInputMessage="1" showErrorMessage="1" sqref="J72:L72" xr:uid="{66EB7256-D74C-466B-B4E5-B6658D0A4B49}">
      <formula1>INDIRECT($F$72)</formula1>
    </dataValidation>
    <dataValidation type="list" allowBlank="1" showInputMessage="1" showErrorMessage="1" sqref="J53:L53" xr:uid="{1A973D54-99D0-4858-82E8-021522B4462B}">
      <formula1>INDIRECT($F$53)</formula1>
    </dataValidation>
    <dataValidation type="list" allowBlank="1" showInputMessage="1" showErrorMessage="1" sqref="J32:L32" xr:uid="{55FA3B8E-66C6-4EBC-A506-BEB032F22579}">
      <formula1>INDIRECT($F$32)</formula1>
    </dataValidation>
  </dataValidations>
  <hyperlinks>
    <hyperlink ref="J28" location="'3_検体検査カタログ (主要項目)'!A1" display="Link" xr:uid="{C148FCCA-2770-4072-AD7D-AE462006C0F1}"/>
    <hyperlink ref="J49" location="'3_検体検査カタログ (主要項目)'!A1" display="Link" xr:uid="{2C27B60B-E0F3-4084-9BD5-D66747C0630D}"/>
    <hyperlink ref="J68" location="'3_検体検査カタログ (主要項目)'!A1" display="Link" xr:uid="{C74C1C61-62A7-44C9-8265-46DDF46CEF9D}"/>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F3F49-1B86-40EA-BBFA-C0911DE39571}">
  <dimension ref="A1"/>
  <sheetViews>
    <sheetView showGridLines="0" topLeftCell="A4" workbookViewId="0">
      <selection sqref="A1:S28"/>
    </sheetView>
  </sheetViews>
  <sheetFormatPr defaultRowHeight="18" x14ac:dyDescent="0.55000000000000004"/>
  <sheetData/>
  <phoneticPr fontId="2"/>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5426E-FCBC-4126-8758-42417B9D9669}">
  <sheetPr>
    <tabColor rgb="FFE8F8F0"/>
  </sheetPr>
  <dimension ref="A1:V35"/>
  <sheetViews>
    <sheetView zoomScale="115" zoomScaleNormal="115" zoomScaleSheetLayoutView="100" workbookViewId="0">
      <selection activeCell="C27" sqref="C27:U27"/>
    </sheetView>
  </sheetViews>
  <sheetFormatPr defaultColWidth="9" defaultRowHeight="13" x14ac:dyDescent="0.55000000000000004"/>
  <cols>
    <col min="1" max="1" width="3.75" style="11" customWidth="1"/>
    <col min="2" max="2" width="3.33203125" style="11" customWidth="1"/>
    <col min="3" max="13" width="3.75" style="11" customWidth="1"/>
    <col min="14" max="14" width="4.08203125" style="11" customWidth="1"/>
    <col min="15" max="15" width="2.83203125" style="11" customWidth="1"/>
    <col min="16" max="16" width="3.75" style="11" customWidth="1"/>
    <col min="17" max="17" width="4.33203125" style="11" customWidth="1"/>
    <col min="18" max="18" width="3.75" style="11" customWidth="1"/>
    <col min="19" max="19" width="4.33203125" style="11" customWidth="1"/>
    <col min="20" max="21" width="3.5" style="11" customWidth="1"/>
    <col min="22" max="22" width="4.25" style="11" customWidth="1"/>
    <col min="23" max="23" width="4.08203125" style="11" customWidth="1"/>
    <col min="24" max="16384" width="9" style="11"/>
  </cols>
  <sheetData>
    <row r="1" spans="1:22" x14ac:dyDescent="0.55000000000000004">
      <c r="B1" s="11" t="s">
        <v>3134</v>
      </c>
      <c r="T1" s="12"/>
    </row>
    <row r="2" spans="1:22" x14ac:dyDescent="0.55000000000000004">
      <c r="N2" s="11" t="s">
        <v>3135</v>
      </c>
      <c r="R2" s="11" t="s">
        <v>3136</v>
      </c>
    </row>
    <row r="3" spans="1:22" x14ac:dyDescent="0.55000000000000004">
      <c r="N3" s="11" t="s">
        <v>3137</v>
      </c>
    </row>
    <row r="4" spans="1:22" ht="11.25" customHeight="1" x14ac:dyDescent="0.55000000000000004"/>
    <row r="5" spans="1:22" ht="22.5" customHeight="1" x14ac:dyDescent="0.55000000000000004">
      <c r="A5" s="255" t="s">
        <v>3138</v>
      </c>
      <c r="B5" s="255"/>
      <c r="C5" s="255"/>
      <c r="D5" s="255"/>
      <c r="E5" s="255"/>
      <c r="F5" s="255"/>
      <c r="G5" s="255"/>
      <c r="H5" s="255"/>
      <c r="I5" s="255"/>
      <c r="J5" s="255"/>
      <c r="K5" s="255"/>
      <c r="L5" s="255"/>
      <c r="M5" s="255"/>
      <c r="N5" s="255"/>
      <c r="O5" s="255"/>
      <c r="P5" s="255"/>
      <c r="Q5" s="255"/>
      <c r="R5" s="255"/>
      <c r="S5" s="255"/>
      <c r="T5" s="255"/>
      <c r="U5" s="255"/>
      <c r="V5" s="255"/>
    </row>
    <row r="6" spans="1:22" ht="30" customHeight="1" thickBot="1" x14ac:dyDescent="0.6">
      <c r="A6" s="13" t="s">
        <v>3139</v>
      </c>
      <c r="O6" s="11" t="s">
        <v>3223</v>
      </c>
    </row>
    <row r="7" spans="1:22" ht="30" customHeight="1" x14ac:dyDescent="0.55000000000000004">
      <c r="B7" s="256" t="s">
        <v>3140</v>
      </c>
      <c r="C7" s="257"/>
      <c r="D7" s="258"/>
      <c r="E7" s="259"/>
      <c r="F7" s="259"/>
      <c r="G7" s="259"/>
      <c r="H7" s="259"/>
      <c r="I7" s="259"/>
      <c r="J7" s="259"/>
      <c r="K7" s="259"/>
      <c r="L7" s="260"/>
      <c r="M7" s="261" t="s">
        <v>3141</v>
      </c>
      <c r="N7" s="262"/>
      <c r="O7" s="257"/>
      <c r="P7" s="263" t="s">
        <v>3222</v>
      </c>
      <c r="Q7" s="264"/>
      <c r="R7" s="264"/>
      <c r="S7" s="264"/>
      <c r="T7" s="264"/>
      <c r="U7" s="264"/>
      <c r="V7" s="265"/>
    </row>
    <row r="8" spans="1:22" ht="30" customHeight="1" x14ac:dyDescent="0.55000000000000004">
      <c r="B8" s="245" t="s">
        <v>3142</v>
      </c>
      <c r="C8" s="246"/>
      <c r="D8" s="247"/>
      <c r="E8" s="248"/>
      <c r="F8" s="246"/>
      <c r="G8" s="246"/>
      <c r="H8" s="246"/>
      <c r="I8" s="246"/>
      <c r="J8" s="246"/>
      <c r="K8" s="246"/>
      <c r="L8" s="247"/>
      <c r="M8" s="249" t="s">
        <v>3143</v>
      </c>
      <c r="N8" s="250"/>
      <c r="O8" s="251"/>
      <c r="P8" s="252"/>
      <c r="Q8" s="253"/>
      <c r="R8" s="253"/>
      <c r="S8" s="253"/>
      <c r="T8" s="253"/>
      <c r="U8" s="253"/>
      <c r="V8" s="254"/>
    </row>
    <row r="9" spans="1:22" ht="19.5" customHeight="1" x14ac:dyDescent="0.55000000000000004">
      <c r="B9" s="267" t="s">
        <v>3144</v>
      </c>
      <c r="C9" s="268"/>
      <c r="D9" s="269"/>
      <c r="E9" s="270"/>
      <c r="F9" s="246"/>
      <c r="G9" s="246"/>
      <c r="H9" s="246"/>
      <c r="I9" s="246"/>
      <c r="J9" s="246"/>
      <c r="K9" s="246"/>
      <c r="L9" s="247"/>
      <c r="M9" s="249" t="s">
        <v>3145</v>
      </c>
      <c r="N9" s="250"/>
      <c r="O9" s="251"/>
      <c r="P9" s="271"/>
      <c r="Q9" s="272"/>
      <c r="R9" s="272"/>
      <c r="S9" s="272"/>
      <c r="T9" s="272"/>
      <c r="U9" s="272"/>
      <c r="V9" s="273"/>
    </row>
    <row r="10" spans="1:22" ht="33.75" customHeight="1" x14ac:dyDescent="0.55000000000000004">
      <c r="B10" s="274" t="s">
        <v>3146</v>
      </c>
      <c r="C10" s="275"/>
      <c r="D10" s="275"/>
      <c r="E10" s="275"/>
      <c r="F10" s="275"/>
      <c r="G10" s="275"/>
      <c r="H10" s="275"/>
      <c r="I10" s="275"/>
      <c r="J10" s="275"/>
      <c r="K10" s="275"/>
      <c r="L10" s="275"/>
      <c r="M10" s="275"/>
      <c r="N10" s="275"/>
      <c r="O10" s="275"/>
      <c r="P10" s="275"/>
      <c r="Q10" s="275"/>
      <c r="R10" s="275"/>
      <c r="S10" s="275"/>
      <c r="T10" s="275"/>
      <c r="U10" s="276" t="s">
        <v>3147</v>
      </c>
      <c r="V10" s="277"/>
    </row>
    <row r="11" spans="1:22" ht="31.5" customHeight="1" x14ac:dyDescent="0.55000000000000004">
      <c r="B11" s="267" t="s">
        <v>3148</v>
      </c>
      <c r="C11" s="268"/>
      <c r="D11" s="268"/>
      <c r="E11" s="268"/>
      <c r="F11" s="278"/>
      <c r="G11" s="268"/>
      <c r="H11" s="268"/>
      <c r="I11" s="268"/>
      <c r="J11" s="268"/>
      <c r="K11" s="268"/>
      <c r="L11" s="269"/>
      <c r="M11" s="279" t="s">
        <v>3149</v>
      </c>
      <c r="N11" s="280"/>
      <c r="O11" s="281"/>
      <c r="P11" s="282"/>
      <c r="Q11" s="280"/>
      <c r="R11" s="280"/>
      <c r="S11" s="280"/>
      <c r="T11" s="280"/>
      <c r="U11" s="280"/>
      <c r="V11" s="283"/>
    </row>
    <row r="12" spans="1:22" ht="17.25" customHeight="1" x14ac:dyDescent="0.55000000000000004">
      <c r="B12" s="14" t="s">
        <v>3150</v>
      </c>
      <c r="E12" s="15" t="s">
        <v>3151</v>
      </c>
      <c r="V12" s="16"/>
    </row>
    <row r="13" spans="1:22" ht="17.25" customHeight="1" x14ac:dyDescent="0.55000000000000004">
      <c r="B13" s="14"/>
      <c r="C13" s="284"/>
      <c r="D13" s="284"/>
      <c r="E13" s="284"/>
      <c r="F13" s="284"/>
      <c r="G13" s="284"/>
      <c r="H13" s="284"/>
      <c r="I13" s="284"/>
      <c r="J13" s="284"/>
      <c r="K13" s="284"/>
      <c r="L13" s="284"/>
      <c r="M13" s="284"/>
      <c r="N13" s="284"/>
      <c r="O13" s="284"/>
      <c r="P13" s="284"/>
      <c r="Q13" s="284"/>
      <c r="R13" s="284"/>
      <c r="S13" s="284"/>
      <c r="T13" s="284"/>
      <c r="U13" s="284"/>
      <c r="V13" s="16"/>
    </row>
    <row r="14" spans="1:22" ht="17.25" customHeight="1" x14ac:dyDescent="0.55000000000000004">
      <c r="B14" s="14"/>
      <c r="C14" s="266"/>
      <c r="D14" s="266"/>
      <c r="E14" s="266"/>
      <c r="F14" s="266"/>
      <c r="G14" s="266"/>
      <c r="H14" s="266"/>
      <c r="I14" s="266"/>
      <c r="J14" s="266"/>
      <c r="K14" s="266"/>
      <c r="L14" s="266"/>
      <c r="M14" s="266"/>
      <c r="N14" s="266"/>
      <c r="O14" s="266"/>
      <c r="P14" s="266"/>
      <c r="Q14" s="266"/>
      <c r="R14" s="266"/>
      <c r="S14" s="266"/>
      <c r="T14" s="266"/>
      <c r="U14" s="266"/>
      <c r="V14" s="16"/>
    </row>
    <row r="15" spans="1:22" ht="17.25" customHeight="1" x14ac:dyDescent="0.55000000000000004">
      <c r="B15" s="14"/>
      <c r="C15" s="17"/>
      <c r="D15" s="17"/>
      <c r="E15" s="17"/>
      <c r="F15" s="17"/>
      <c r="G15" s="17"/>
      <c r="H15" s="17"/>
      <c r="I15" s="17"/>
      <c r="J15" s="17"/>
      <c r="K15" s="17"/>
      <c r="L15" s="17"/>
      <c r="M15" s="17"/>
      <c r="N15" s="17"/>
      <c r="O15" s="17"/>
      <c r="P15" s="17"/>
      <c r="Q15" s="17"/>
      <c r="R15" s="17"/>
      <c r="S15" s="17"/>
      <c r="T15" s="17"/>
      <c r="U15" s="17"/>
      <c r="V15" s="16"/>
    </row>
    <row r="16" spans="1:22" ht="17.25" customHeight="1" x14ac:dyDescent="0.55000000000000004">
      <c r="B16" s="14"/>
      <c r="C16" s="18"/>
      <c r="D16" s="17"/>
      <c r="E16" s="17"/>
      <c r="F16" s="17"/>
      <c r="G16" s="17"/>
      <c r="H16" s="17"/>
      <c r="I16" s="17"/>
      <c r="J16" s="17"/>
      <c r="K16" s="17"/>
      <c r="L16" s="17"/>
      <c r="M16" s="18"/>
      <c r="N16" s="17"/>
      <c r="O16" s="17"/>
      <c r="P16" s="17"/>
      <c r="Q16" s="17"/>
      <c r="R16" s="17"/>
      <c r="S16" s="17"/>
      <c r="T16" s="17"/>
      <c r="U16" s="17"/>
      <c r="V16" s="16"/>
    </row>
    <row r="17" spans="1:22" ht="17.25" customHeight="1" x14ac:dyDescent="0.55000000000000004">
      <c r="B17" s="14"/>
      <c r="C17" s="18" t="s">
        <v>3152</v>
      </c>
      <c r="D17" s="17"/>
      <c r="E17" s="17"/>
      <c r="F17" s="17"/>
      <c r="G17" s="17"/>
      <c r="H17" s="17"/>
      <c r="I17" s="17"/>
      <c r="J17" s="17"/>
      <c r="K17" s="17"/>
      <c r="L17" s="17"/>
      <c r="M17" s="18" t="s">
        <v>3153</v>
      </c>
      <c r="N17" s="17"/>
      <c r="O17" s="17"/>
      <c r="P17" s="19"/>
      <c r="Q17" s="19"/>
      <c r="R17" s="17" t="s">
        <v>3154</v>
      </c>
      <c r="S17" s="285"/>
      <c r="T17" s="286"/>
      <c r="U17" s="286"/>
      <c r="V17" s="16"/>
    </row>
    <row r="18" spans="1:22" ht="17.25" customHeight="1" x14ac:dyDescent="0.55000000000000004">
      <c r="B18" s="14"/>
      <c r="C18" s="18" t="s">
        <v>3152</v>
      </c>
      <c r="D18" s="17"/>
      <c r="E18" s="17"/>
      <c r="F18" s="17"/>
      <c r="G18" s="17"/>
      <c r="H18" s="17"/>
      <c r="I18" s="17"/>
      <c r="J18" s="17"/>
      <c r="K18" s="17"/>
      <c r="L18" s="17"/>
      <c r="M18" s="18" t="s">
        <v>3153</v>
      </c>
      <c r="N18" s="17"/>
      <c r="O18" s="17"/>
      <c r="P18" s="17"/>
      <c r="Q18" s="17"/>
      <c r="R18" s="17" t="s">
        <v>3154</v>
      </c>
      <c r="S18" s="17"/>
      <c r="T18" s="17"/>
      <c r="U18" s="17"/>
      <c r="V18" s="16"/>
    </row>
    <row r="19" spans="1:22" ht="17.25" customHeight="1" x14ac:dyDescent="0.55000000000000004">
      <c r="B19" s="14"/>
      <c r="C19" s="18" t="s">
        <v>3152</v>
      </c>
      <c r="D19" s="17"/>
      <c r="E19" s="17"/>
      <c r="F19" s="17"/>
      <c r="G19" s="17"/>
      <c r="H19" s="17"/>
      <c r="I19" s="17"/>
      <c r="J19" s="17"/>
      <c r="K19" s="17"/>
      <c r="L19" s="17"/>
      <c r="M19" s="18" t="s">
        <v>3153</v>
      </c>
      <c r="N19" s="17"/>
      <c r="O19" s="17"/>
      <c r="P19" s="17"/>
      <c r="Q19" s="17"/>
      <c r="R19" s="17" t="s">
        <v>3154</v>
      </c>
      <c r="S19" s="17"/>
      <c r="T19" s="17"/>
      <c r="U19" s="17"/>
      <c r="V19" s="16"/>
    </row>
    <row r="20" spans="1:22" ht="20.25" customHeight="1" x14ac:dyDescent="0.55000000000000004">
      <c r="B20" s="20"/>
      <c r="C20" s="21" t="s">
        <v>3152</v>
      </c>
      <c r="D20" s="22"/>
      <c r="E20" s="22"/>
      <c r="F20" s="22"/>
      <c r="G20" s="22"/>
      <c r="H20" s="22"/>
      <c r="I20" s="22"/>
      <c r="J20" s="22"/>
      <c r="K20" s="22"/>
      <c r="L20" s="22"/>
      <c r="M20" s="21" t="s">
        <v>3153</v>
      </c>
      <c r="N20" s="22"/>
      <c r="O20" s="22"/>
      <c r="P20" s="22"/>
      <c r="Q20" s="22"/>
      <c r="R20" s="23" t="s">
        <v>3154</v>
      </c>
      <c r="S20" s="22"/>
      <c r="T20" s="22"/>
      <c r="U20" s="22"/>
      <c r="V20" s="24"/>
    </row>
    <row r="21" spans="1:22" ht="17.25" customHeight="1" x14ac:dyDescent="0.55000000000000004">
      <c r="B21" s="14" t="s">
        <v>3155</v>
      </c>
      <c r="G21" s="25" t="s">
        <v>3156</v>
      </c>
      <c r="P21" s="26"/>
      <c r="V21" s="16"/>
    </row>
    <row r="22" spans="1:22" ht="22.5" customHeight="1" x14ac:dyDescent="0.55000000000000004">
      <c r="B22" s="27" t="s">
        <v>3157</v>
      </c>
      <c r="C22" s="28"/>
      <c r="D22" s="28"/>
      <c r="E22" s="28"/>
      <c r="F22" s="28"/>
      <c r="G22" s="28"/>
      <c r="H22" s="28"/>
      <c r="I22" s="28"/>
      <c r="J22" s="28"/>
      <c r="K22" s="28"/>
      <c r="L22" s="28"/>
      <c r="M22" s="28" t="s">
        <v>3158</v>
      </c>
      <c r="N22" s="28"/>
      <c r="O22" s="28"/>
      <c r="P22" s="28"/>
      <c r="Q22" s="28"/>
      <c r="R22" s="28"/>
      <c r="S22" s="28"/>
      <c r="T22" s="28"/>
      <c r="U22" s="28"/>
      <c r="V22" s="16"/>
    </row>
    <row r="23" spans="1:22" ht="22.5" customHeight="1" x14ac:dyDescent="0.55000000000000004">
      <c r="B23" s="27" t="s">
        <v>3157</v>
      </c>
      <c r="C23" s="28"/>
      <c r="D23" s="28"/>
      <c r="E23" s="28"/>
      <c r="F23" s="28"/>
      <c r="G23" s="28"/>
      <c r="H23" s="28"/>
      <c r="I23" s="28"/>
      <c r="J23" s="28"/>
      <c r="K23" s="28"/>
      <c r="L23" s="28"/>
      <c r="M23" s="28" t="s">
        <v>3158</v>
      </c>
      <c r="N23" s="28"/>
      <c r="O23" s="28"/>
      <c r="P23" s="28"/>
      <c r="Q23" s="28"/>
      <c r="R23" s="28"/>
      <c r="S23" s="28"/>
      <c r="T23" s="28"/>
      <c r="U23" s="28"/>
      <c r="V23" s="16"/>
    </row>
    <row r="24" spans="1:22" ht="22.5" customHeight="1" x14ac:dyDescent="0.55000000000000004">
      <c r="B24" s="27" t="s">
        <v>3157</v>
      </c>
      <c r="C24" s="28"/>
      <c r="D24" s="28"/>
      <c r="E24" s="28"/>
      <c r="F24" s="28"/>
      <c r="G24" s="28"/>
      <c r="H24" s="28"/>
      <c r="I24" s="28"/>
      <c r="J24" s="28"/>
      <c r="K24" s="28"/>
      <c r="L24" s="28"/>
      <c r="M24" s="28" t="s">
        <v>3158</v>
      </c>
      <c r="N24" s="28"/>
      <c r="O24" s="28"/>
      <c r="P24" s="28"/>
      <c r="Q24" s="28"/>
      <c r="R24" s="28"/>
      <c r="S24" s="28"/>
      <c r="T24" s="28"/>
      <c r="U24" s="28"/>
      <c r="V24" s="16"/>
    </row>
    <row r="25" spans="1:22" ht="22.5" customHeight="1" x14ac:dyDescent="0.55000000000000004">
      <c r="B25" s="29" t="s">
        <v>3157</v>
      </c>
      <c r="C25" s="22"/>
      <c r="D25" s="22"/>
      <c r="E25" s="22"/>
      <c r="F25" s="22"/>
      <c r="G25" s="22"/>
      <c r="H25" s="22"/>
      <c r="I25" s="22"/>
      <c r="J25" s="22"/>
      <c r="K25" s="22"/>
      <c r="L25" s="22"/>
      <c r="M25" s="23" t="s">
        <v>3158</v>
      </c>
      <c r="N25" s="23"/>
      <c r="O25" s="22"/>
      <c r="P25" s="22"/>
      <c r="Q25" s="22"/>
      <c r="R25" s="22"/>
      <c r="S25" s="22"/>
      <c r="T25" s="22"/>
      <c r="U25" s="22"/>
      <c r="V25" s="24"/>
    </row>
    <row r="26" spans="1:22" ht="17.25" customHeight="1" x14ac:dyDescent="0.55000000000000004">
      <c r="B26" s="14" t="s">
        <v>3159</v>
      </c>
      <c r="P26" s="26"/>
      <c r="V26" s="16"/>
    </row>
    <row r="27" spans="1:22" ht="17.25" customHeight="1" x14ac:dyDescent="0.55000000000000004">
      <c r="B27" s="14"/>
      <c r="C27" s="266"/>
      <c r="D27" s="266"/>
      <c r="E27" s="266"/>
      <c r="F27" s="266"/>
      <c r="G27" s="266"/>
      <c r="H27" s="266"/>
      <c r="I27" s="266"/>
      <c r="J27" s="266"/>
      <c r="K27" s="266"/>
      <c r="L27" s="266"/>
      <c r="M27" s="266"/>
      <c r="N27" s="266"/>
      <c r="O27" s="266"/>
      <c r="P27" s="266"/>
      <c r="Q27" s="266"/>
      <c r="R27" s="266"/>
      <c r="S27" s="266"/>
      <c r="T27" s="266"/>
      <c r="U27" s="266"/>
      <c r="V27" s="16"/>
    </row>
    <row r="28" spans="1:22" ht="17.25" customHeight="1" x14ac:dyDescent="0.55000000000000004">
      <c r="B28" s="14"/>
      <c r="C28" s="266"/>
      <c r="D28" s="266"/>
      <c r="E28" s="266"/>
      <c r="F28" s="266"/>
      <c r="G28" s="266"/>
      <c r="H28" s="266"/>
      <c r="I28" s="266"/>
      <c r="J28" s="266"/>
      <c r="K28" s="266"/>
      <c r="L28" s="266"/>
      <c r="M28" s="266"/>
      <c r="N28" s="266"/>
      <c r="O28" s="266"/>
      <c r="P28" s="266"/>
      <c r="Q28" s="266"/>
      <c r="R28" s="266"/>
      <c r="S28" s="266"/>
      <c r="T28" s="266"/>
      <c r="U28" s="266"/>
      <c r="V28" s="16"/>
    </row>
    <row r="29" spans="1:22" ht="17.25" customHeight="1" thickBot="1" x14ac:dyDescent="0.6">
      <c r="B29" s="30"/>
      <c r="C29" s="31"/>
      <c r="D29" s="31"/>
      <c r="E29" s="31"/>
      <c r="F29" s="31"/>
      <c r="G29" s="31"/>
      <c r="H29" s="31"/>
      <c r="I29" s="31"/>
      <c r="J29" s="31"/>
      <c r="K29" s="31"/>
      <c r="L29" s="31"/>
      <c r="M29" s="31"/>
      <c r="N29" s="31"/>
      <c r="O29" s="31"/>
      <c r="P29" s="31"/>
      <c r="Q29" s="31"/>
      <c r="R29" s="31"/>
      <c r="S29" s="31"/>
      <c r="T29" s="31"/>
      <c r="U29" s="31"/>
      <c r="V29" s="32"/>
    </row>
    <row r="30" spans="1:22" ht="14.25" customHeight="1" x14ac:dyDescent="0.55000000000000004">
      <c r="F30" s="33"/>
      <c r="G30" s="34"/>
    </row>
    <row r="31" spans="1:22" ht="20.149999999999999" customHeight="1" x14ac:dyDescent="0.55000000000000004">
      <c r="A31" s="13" t="s">
        <v>3160</v>
      </c>
      <c r="G31" s="35"/>
      <c r="U31" s="12"/>
    </row>
    <row r="32" spans="1:22" ht="20.149999999999999" customHeight="1" x14ac:dyDescent="0.55000000000000004">
      <c r="F32" s="287" t="s">
        <v>3161</v>
      </c>
      <c r="G32" s="280"/>
      <c r="H32" s="280"/>
      <c r="I32" s="281"/>
      <c r="J32" s="287" t="s">
        <v>3162</v>
      </c>
      <c r="K32" s="280"/>
      <c r="L32" s="280"/>
      <c r="M32" s="281"/>
      <c r="N32" s="287" t="s">
        <v>3163</v>
      </c>
      <c r="O32" s="280"/>
      <c r="P32" s="280"/>
      <c r="Q32" s="281"/>
      <c r="R32" s="287" t="s">
        <v>3164</v>
      </c>
      <c r="S32" s="280"/>
      <c r="T32" s="280"/>
      <c r="U32" s="281"/>
    </row>
    <row r="33" spans="3:22" ht="21" customHeight="1" x14ac:dyDescent="0.55000000000000004">
      <c r="C33" s="289" t="s">
        <v>3165</v>
      </c>
      <c r="D33" s="290"/>
      <c r="E33" s="291"/>
      <c r="F33" s="289"/>
      <c r="G33" s="290"/>
      <c r="H33" s="290"/>
      <c r="I33" s="291"/>
      <c r="J33" s="289"/>
      <c r="K33" s="290"/>
      <c r="L33" s="290"/>
      <c r="M33" s="291"/>
      <c r="N33" s="289"/>
      <c r="O33" s="290"/>
      <c r="P33" s="290"/>
      <c r="Q33" s="291"/>
      <c r="R33" s="289"/>
      <c r="S33" s="290"/>
      <c r="T33" s="290"/>
      <c r="U33" s="291"/>
      <c r="V33" s="34"/>
    </row>
    <row r="34" spans="3:22" ht="39" customHeight="1" x14ac:dyDescent="0.55000000000000004">
      <c r="C34" s="292" t="s">
        <v>3166</v>
      </c>
      <c r="D34" s="293"/>
      <c r="E34" s="294"/>
      <c r="F34" s="292"/>
      <c r="G34" s="293"/>
      <c r="H34" s="293"/>
      <c r="I34" s="294"/>
      <c r="J34" s="292"/>
      <c r="K34" s="293"/>
      <c r="L34" s="293"/>
      <c r="M34" s="294"/>
      <c r="N34" s="292"/>
      <c r="O34" s="293"/>
      <c r="P34" s="293"/>
      <c r="Q34" s="294"/>
      <c r="R34" s="292"/>
      <c r="S34" s="293"/>
      <c r="T34" s="293"/>
      <c r="U34" s="294"/>
    </row>
    <row r="35" spans="3:22" x14ac:dyDescent="0.55000000000000004">
      <c r="R35" s="288">
        <v>43125</v>
      </c>
      <c r="S35" s="288"/>
      <c r="T35" s="288"/>
      <c r="U35" s="15" t="s">
        <v>3167</v>
      </c>
    </row>
  </sheetData>
  <mergeCells count="39">
    <mergeCell ref="R35:T35"/>
    <mergeCell ref="C33:E33"/>
    <mergeCell ref="F33:I33"/>
    <mergeCell ref="J33:M33"/>
    <mergeCell ref="N33:Q33"/>
    <mergeCell ref="R33:U33"/>
    <mergeCell ref="C34:E34"/>
    <mergeCell ref="F34:I34"/>
    <mergeCell ref="J34:M34"/>
    <mergeCell ref="N34:Q34"/>
    <mergeCell ref="R34:U34"/>
    <mergeCell ref="S17:U17"/>
    <mergeCell ref="C27:U27"/>
    <mergeCell ref="C28:U28"/>
    <mergeCell ref="F32:I32"/>
    <mergeCell ref="J32:M32"/>
    <mergeCell ref="N32:Q32"/>
    <mergeCell ref="R32:U32"/>
    <mergeCell ref="C14:U14"/>
    <mergeCell ref="B9:D9"/>
    <mergeCell ref="E9:L9"/>
    <mergeCell ref="M9:O9"/>
    <mergeCell ref="P9:V9"/>
    <mergeCell ref="B10:T10"/>
    <mergeCell ref="U10:V10"/>
    <mergeCell ref="B11:E11"/>
    <mergeCell ref="F11:L11"/>
    <mergeCell ref="M11:O11"/>
    <mergeCell ref="P11:V11"/>
    <mergeCell ref="C13:U13"/>
    <mergeCell ref="B8:D8"/>
    <mergeCell ref="E8:L8"/>
    <mergeCell ref="M8:O8"/>
    <mergeCell ref="P8:V8"/>
    <mergeCell ref="A5:V5"/>
    <mergeCell ref="B7:C7"/>
    <mergeCell ref="D7:L7"/>
    <mergeCell ref="M7:O7"/>
    <mergeCell ref="P7:V7"/>
  </mergeCells>
  <phoneticPr fontId="2"/>
  <pageMargins left="0.78740157480314965" right="0.39370078740157483" top="0.78740157480314965" bottom="0.47244094488188981" header="0.51181102362204722" footer="0.51181102362204722"/>
  <pageSetup paperSize="9" scale="11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B1327-68AD-48C2-9737-F55B54BAD447}">
  <sheetPr>
    <tabColor rgb="FFE8F8F0"/>
  </sheetPr>
  <dimension ref="A1:J208"/>
  <sheetViews>
    <sheetView showGridLines="0" zoomScale="110" zoomScaleNormal="110" workbookViewId="0"/>
  </sheetViews>
  <sheetFormatPr defaultColWidth="8.58203125" defaultRowHeight="18" x14ac:dyDescent="0.55000000000000004"/>
  <cols>
    <col min="1" max="1" width="8.58203125" style="1"/>
    <col min="2" max="2" width="0" style="1" hidden="1" customWidth="1"/>
    <col min="3" max="3" width="13" style="1" customWidth="1"/>
    <col min="4" max="4" width="12.25" customWidth="1"/>
    <col min="5" max="5" width="14.58203125" bestFit="1" customWidth="1"/>
    <col min="6" max="6" width="12.5" bestFit="1" customWidth="1"/>
    <col min="7" max="7" width="35.83203125" bestFit="1" customWidth="1"/>
    <col min="8" max="8" width="15.25" customWidth="1"/>
    <col min="9" max="9" width="16.58203125" customWidth="1"/>
    <col min="10" max="10" width="11.58203125" style="1" customWidth="1"/>
    <col min="11" max="16384" width="8.58203125" style="1"/>
  </cols>
  <sheetData>
    <row r="1" spans="1:10" ht="18.5" thickBot="1" x14ac:dyDescent="0.6">
      <c r="A1" s="2" t="str">
        <f>HYPERLINK("#"&amp;"表紙"&amp;"!A1","表紙へ戻る")</f>
        <v>表紙へ戻る</v>
      </c>
      <c r="B1" s="2"/>
      <c r="C1" s="72" t="s">
        <v>5201</v>
      </c>
      <c r="D1" s="73" t="s">
        <v>3241</v>
      </c>
      <c r="E1" s="73" t="s">
        <v>3242</v>
      </c>
      <c r="F1" s="73" t="s">
        <v>3243</v>
      </c>
      <c r="G1" s="73" t="s">
        <v>3244</v>
      </c>
      <c r="H1" s="73" t="s">
        <v>3245</v>
      </c>
      <c r="I1" s="74" t="s">
        <v>3246</v>
      </c>
      <c r="J1" s="2" t="str">
        <f>HYPERLINK("#"&amp;"表紙"&amp;"!A1","表紙へ戻る")</f>
        <v>表紙へ戻る</v>
      </c>
    </row>
    <row r="2" spans="1:10" ht="18.5" thickTop="1" x14ac:dyDescent="0.55000000000000004">
      <c r="B2" s="1" t="str">
        <f>C2&amp;E2&amp;F2</f>
        <v>□一般検査00021105100</v>
      </c>
      <c r="C2" s="69" t="s">
        <v>71</v>
      </c>
      <c r="D2" s="49" t="s">
        <v>133</v>
      </c>
      <c r="E2" s="49" t="s">
        <v>55</v>
      </c>
      <c r="F2" s="49" t="s">
        <v>310</v>
      </c>
      <c r="G2" s="49" t="s">
        <v>311</v>
      </c>
      <c r="H2" s="49" t="s">
        <v>294</v>
      </c>
      <c r="I2" s="50" t="s">
        <v>295</v>
      </c>
    </row>
    <row r="3" spans="1:10" x14ac:dyDescent="0.55000000000000004">
      <c r="B3" s="1" t="str">
        <f t="shared" ref="B3:B66" si="0">C3&amp;E3&amp;F3</f>
        <v>□一般検査00021105200</v>
      </c>
      <c r="C3" s="70" t="s">
        <v>71</v>
      </c>
      <c r="D3" s="45" t="s">
        <v>133</v>
      </c>
      <c r="E3" s="45" t="s">
        <v>55</v>
      </c>
      <c r="F3" s="45" t="s">
        <v>356</v>
      </c>
      <c r="G3" s="45" t="s">
        <v>357</v>
      </c>
      <c r="H3" s="45" t="s">
        <v>294</v>
      </c>
      <c r="I3" s="46" t="s">
        <v>295</v>
      </c>
    </row>
    <row r="4" spans="1:10" x14ac:dyDescent="0.55000000000000004">
      <c r="B4" s="1" t="str">
        <f t="shared" si="0"/>
        <v>□一般検査00021105300</v>
      </c>
      <c r="C4" s="70" t="s">
        <v>71</v>
      </c>
      <c r="D4" s="45" t="s">
        <v>133</v>
      </c>
      <c r="E4" s="45" t="s">
        <v>55</v>
      </c>
      <c r="F4" s="45" t="s">
        <v>336</v>
      </c>
      <c r="G4" s="45" t="s">
        <v>337</v>
      </c>
      <c r="H4" s="45" t="s">
        <v>294</v>
      </c>
      <c r="I4" s="46" t="s">
        <v>295</v>
      </c>
    </row>
    <row r="5" spans="1:10" x14ac:dyDescent="0.55000000000000004">
      <c r="B5" s="1" t="str">
        <f t="shared" si="0"/>
        <v>□一般検査00021105400</v>
      </c>
      <c r="C5" s="70" t="s">
        <v>71</v>
      </c>
      <c r="D5" s="45" t="s">
        <v>133</v>
      </c>
      <c r="E5" s="45" t="s">
        <v>55</v>
      </c>
      <c r="F5" s="45" t="s">
        <v>312</v>
      </c>
      <c r="G5" s="45" t="s">
        <v>313</v>
      </c>
      <c r="H5" s="45" t="s">
        <v>294</v>
      </c>
      <c r="I5" s="46" t="s">
        <v>295</v>
      </c>
    </row>
    <row r="6" spans="1:10" x14ac:dyDescent="0.55000000000000004">
      <c r="B6" s="1" t="str">
        <f t="shared" si="0"/>
        <v>□一般検査00021105500</v>
      </c>
      <c r="C6" s="70" t="s">
        <v>71</v>
      </c>
      <c r="D6" s="45" t="s">
        <v>133</v>
      </c>
      <c r="E6" s="45" t="s">
        <v>55</v>
      </c>
      <c r="F6" s="45" t="s">
        <v>338</v>
      </c>
      <c r="G6" s="45" t="s">
        <v>339</v>
      </c>
      <c r="H6" s="45" t="s">
        <v>294</v>
      </c>
      <c r="I6" s="46" t="s">
        <v>295</v>
      </c>
    </row>
    <row r="7" spans="1:10" x14ac:dyDescent="0.55000000000000004">
      <c r="B7" s="1" t="str">
        <f t="shared" si="0"/>
        <v>□一般検査00021105600</v>
      </c>
      <c r="C7" s="70" t="s">
        <v>71</v>
      </c>
      <c r="D7" s="45" t="s">
        <v>133</v>
      </c>
      <c r="E7" s="45" t="s">
        <v>55</v>
      </c>
      <c r="F7" s="45" t="s">
        <v>314</v>
      </c>
      <c r="G7" s="45" t="s">
        <v>315</v>
      </c>
      <c r="H7" s="45" t="s">
        <v>294</v>
      </c>
      <c r="I7" s="46" t="s">
        <v>295</v>
      </c>
    </row>
    <row r="8" spans="1:10" x14ac:dyDescent="0.55000000000000004">
      <c r="B8" s="1" t="str">
        <f t="shared" si="0"/>
        <v>□一般検査00021105700</v>
      </c>
      <c r="C8" s="70" t="s">
        <v>71</v>
      </c>
      <c r="D8" s="45" t="s">
        <v>133</v>
      </c>
      <c r="E8" s="45" t="s">
        <v>55</v>
      </c>
      <c r="F8" s="45" t="s">
        <v>316</v>
      </c>
      <c r="G8" s="45" t="s">
        <v>317</v>
      </c>
      <c r="H8" s="45" t="s">
        <v>294</v>
      </c>
      <c r="I8" s="46" t="s">
        <v>295</v>
      </c>
    </row>
    <row r="9" spans="1:10" x14ac:dyDescent="0.55000000000000004">
      <c r="B9" s="1" t="str">
        <f t="shared" si="0"/>
        <v>□一般検査00021105800</v>
      </c>
      <c r="C9" s="70" t="s">
        <v>71</v>
      </c>
      <c r="D9" s="45" t="s">
        <v>133</v>
      </c>
      <c r="E9" s="45" t="s">
        <v>55</v>
      </c>
      <c r="F9" s="45" t="s">
        <v>318</v>
      </c>
      <c r="G9" s="45" t="s">
        <v>319</v>
      </c>
      <c r="H9" s="45" t="s">
        <v>294</v>
      </c>
      <c r="I9" s="46" t="s">
        <v>295</v>
      </c>
    </row>
    <row r="10" spans="1:10" x14ac:dyDescent="0.55000000000000004">
      <c r="B10" s="1" t="str">
        <f t="shared" si="0"/>
        <v>□一般検査00021105900</v>
      </c>
      <c r="C10" s="70" t="s">
        <v>71</v>
      </c>
      <c r="D10" s="45" t="s">
        <v>133</v>
      </c>
      <c r="E10" s="45" t="s">
        <v>55</v>
      </c>
      <c r="F10" s="45" t="s">
        <v>3247</v>
      </c>
      <c r="G10" s="45" t="s">
        <v>3248</v>
      </c>
      <c r="H10" s="45" t="s">
        <v>294</v>
      </c>
      <c r="I10" s="46" t="s">
        <v>295</v>
      </c>
    </row>
    <row r="11" spans="1:10" x14ac:dyDescent="0.55000000000000004">
      <c r="B11" s="1" t="str">
        <f t="shared" si="0"/>
        <v>□一般検査00021106000</v>
      </c>
      <c r="C11" s="70" t="s">
        <v>71</v>
      </c>
      <c r="D11" s="45" t="s">
        <v>133</v>
      </c>
      <c r="E11" s="45" t="s">
        <v>55</v>
      </c>
      <c r="F11" s="45" t="s">
        <v>322</v>
      </c>
      <c r="G11" s="45" t="s">
        <v>323</v>
      </c>
      <c r="H11" s="45" t="s">
        <v>294</v>
      </c>
      <c r="I11" s="46" t="s">
        <v>295</v>
      </c>
    </row>
    <row r="12" spans="1:10" x14ac:dyDescent="0.55000000000000004">
      <c r="B12" s="1" t="str">
        <f t="shared" si="0"/>
        <v>□一般検査00021106200</v>
      </c>
      <c r="C12" s="70" t="s">
        <v>71</v>
      </c>
      <c r="D12" s="45" t="s">
        <v>133</v>
      </c>
      <c r="E12" s="45" t="s">
        <v>55</v>
      </c>
      <c r="F12" s="45" t="s">
        <v>388</v>
      </c>
      <c r="G12" s="45" t="s">
        <v>389</v>
      </c>
      <c r="H12" s="45" t="s">
        <v>294</v>
      </c>
      <c r="I12" s="46" t="s">
        <v>295</v>
      </c>
    </row>
    <row r="13" spans="1:10" x14ac:dyDescent="0.55000000000000004">
      <c r="B13" s="1" t="str">
        <f t="shared" si="0"/>
        <v>□一般検査00021106400</v>
      </c>
      <c r="C13" s="70" t="s">
        <v>71</v>
      </c>
      <c r="D13" s="45" t="s">
        <v>133</v>
      </c>
      <c r="E13" s="45" t="s">
        <v>55</v>
      </c>
      <c r="F13" s="45" t="s">
        <v>358</v>
      </c>
      <c r="G13" s="45" t="s">
        <v>359</v>
      </c>
      <c r="H13" s="45" t="s">
        <v>294</v>
      </c>
      <c r="I13" s="46" t="s">
        <v>295</v>
      </c>
    </row>
    <row r="14" spans="1:10" x14ac:dyDescent="0.55000000000000004">
      <c r="B14" s="1" t="str">
        <f t="shared" si="0"/>
        <v>□一般検査00021106500</v>
      </c>
      <c r="C14" s="70" t="s">
        <v>71</v>
      </c>
      <c r="D14" s="45" t="s">
        <v>133</v>
      </c>
      <c r="E14" s="45" t="s">
        <v>55</v>
      </c>
      <c r="F14" s="45" t="s">
        <v>342</v>
      </c>
      <c r="G14" s="45" t="s">
        <v>343</v>
      </c>
      <c r="H14" s="45" t="s">
        <v>294</v>
      </c>
      <c r="I14" s="46" t="s">
        <v>295</v>
      </c>
    </row>
    <row r="15" spans="1:10" x14ac:dyDescent="0.55000000000000004">
      <c r="B15" s="1" t="str">
        <f t="shared" si="0"/>
        <v>□一般検査00021106600</v>
      </c>
      <c r="C15" s="70" t="s">
        <v>71</v>
      </c>
      <c r="D15" s="45" t="s">
        <v>133</v>
      </c>
      <c r="E15" s="45" t="s">
        <v>55</v>
      </c>
      <c r="F15" s="45" t="s">
        <v>344</v>
      </c>
      <c r="G15" s="45" t="s">
        <v>345</v>
      </c>
      <c r="H15" s="45" t="s">
        <v>294</v>
      </c>
      <c r="I15" s="46" t="s">
        <v>295</v>
      </c>
    </row>
    <row r="16" spans="1:10" x14ac:dyDescent="0.55000000000000004">
      <c r="B16" s="1" t="str">
        <f t="shared" si="0"/>
        <v>□一般検査00021106800</v>
      </c>
      <c r="C16" s="70" t="s">
        <v>71</v>
      </c>
      <c r="D16" s="45" t="s">
        <v>133</v>
      </c>
      <c r="E16" s="45" t="s">
        <v>55</v>
      </c>
      <c r="F16" s="45" t="s">
        <v>3249</v>
      </c>
      <c r="G16" s="45" t="s">
        <v>3250</v>
      </c>
      <c r="H16" s="45" t="s">
        <v>294</v>
      </c>
      <c r="I16" s="46" t="s">
        <v>295</v>
      </c>
    </row>
    <row r="17" spans="2:9" x14ac:dyDescent="0.55000000000000004">
      <c r="B17" s="1" t="str">
        <f t="shared" si="0"/>
        <v>□一般検査00021107100</v>
      </c>
      <c r="C17" s="70" t="s">
        <v>71</v>
      </c>
      <c r="D17" s="45" t="s">
        <v>133</v>
      </c>
      <c r="E17" s="45" t="s">
        <v>55</v>
      </c>
      <c r="F17" s="45" t="s">
        <v>292</v>
      </c>
      <c r="G17" s="45" t="s">
        <v>293</v>
      </c>
      <c r="H17" s="45" t="s">
        <v>294</v>
      </c>
      <c r="I17" s="46" t="s">
        <v>295</v>
      </c>
    </row>
    <row r="18" spans="2:9" x14ac:dyDescent="0.55000000000000004">
      <c r="B18" s="1" t="str">
        <f t="shared" si="0"/>
        <v>□一般検査00021107200</v>
      </c>
      <c r="C18" s="70" t="s">
        <v>71</v>
      </c>
      <c r="D18" s="45" t="s">
        <v>133</v>
      </c>
      <c r="E18" s="45" t="s">
        <v>55</v>
      </c>
      <c r="F18" s="45" t="s">
        <v>296</v>
      </c>
      <c r="G18" s="45" t="s">
        <v>297</v>
      </c>
      <c r="H18" s="45" t="s">
        <v>294</v>
      </c>
      <c r="I18" s="46" t="s">
        <v>295</v>
      </c>
    </row>
    <row r="19" spans="2:9" x14ac:dyDescent="0.55000000000000004">
      <c r="B19" s="1" t="str">
        <f t="shared" si="0"/>
        <v>□一般検査00021107300</v>
      </c>
      <c r="C19" s="70" t="s">
        <v>71</v>
      </c>
      <c r="D19" s="45" t="s">
        <v>133</v>
      </c>
      <c r="E19" s="45" t="s">
        <v>55</v>
      </c>
      <c r="F19" s="45" t="s">
        <v>324</v>
      </c>
      <c r="G19" s="45" t="s">
        <v>325</v>
      </c>
      <c r="H19" s="45" t="s">
        <v>294</v>
      </c>
      <c r="I19" s="46" t="s">
        <v>295</v>
      </c>
    </row>
    <row r="20" spans="2:9" x14ac:dyDescent="0.55000000000000004">
      <c r="B20" s="1" t="str">
        <f t="shared" si="0"/>
        <v>□一般検査00021107400</v>
      </c>
      <c r="C20" s="70" t="s">
        <v>71</v>
      </c>
      <c r="D20" s="45" t="s">
        <v>133</v>
      </c>
      <c r="E20" s="45" t="s">
        <v>55</v>
      </c>
      <c r="F20" s="45" t="s">
        <v>298</v>
      </c>
      <c r="G20" s="45" t="s">
        <v>299</v>
      </c>
      <c r="H20" s="45" t="s">
        <v>294</v>
      </c>
      <c r="I20" s="46" t="s">
        <v>295</v>
      </c>
    </row>
    <row r="21" spans="2:9" x14ac:dyDescent="0.55000000000000004">
      <c r="B21" s="1" t="str">
        <f t="shared" si="0"/>
        <v>□一般検査00021107500</v>
      </c>
      <c r="C21" s="70" t="s">
        <v>71</v>
      </c>
      <c r="D21" s="45" t="s">
        <v>133</v>
      </c>
      <c r="E21" s="45" t="s">
        <v>55</v>
      </c>
      <c r="F21" s="45" t="s">
        <v>326</v>
      </c>
      <c r="G21" s="45" t="s">
        <v>327</v>
      </c>
      <c r="H21" s="45" t="s">
        <v>294</v>
      </c>
      <c r="I21" s="46" t="s">
        <v>295</v>
      </c>
    </row>
    <row r="22" spans="2:9" x14ac:dyDescent="0.55000000000000004">
      <c r="B22" s="1" t="str">
        <f t="shared" si="0"/>
        <v>□一般検査00021107600</v>
      </c>
      <c r="C22" s="70" t="s">
        <v>71</v>
      </c>
      <c r="D22" s="45" t="s">
        <v>133</v>
      </c>
      <c r="E22" s="45" t="s">
        <v>55</v>
      </c>
      <c r="F22" s="45" t="s">
        <v>300</v>
      </c>
      <c r="G22" s="45" t="s">
        <v>301</v>
      </c>
      <c r="H22" s="45" t="s">
        <v>294</v>
      </c>
      <c r="I22" s="46" t="s">
        <v>295</v>
      </c>
    </row>
    <row r="23" spans="2:9" x14ac:dyDescent="0.55000000000000004">
      <c r="B23" s="1" t="str">
        <f t="shared" si="0"/>
        <v>□一般検査00021107700</v>
      </c>
      <c r="C23" s="70" t="s">
        <v>71</v>
      </c>
      <c r="D23" s="45" t="s">
        <v>133</v>
      </c>
      <c r="E23" s="45" t="s">
        <v>55</v>
      </c>
      <c r="F23" s="45" t="s">
        <v>302</v>
      </c>
      <c r="G23" s="45" t="s">
        <v>303</v>
      </c>
      <c r="H23" s="45" t="s">
        <v>294</v>
      </c>
      <c r="I23" s="46" t="s">
        <v>295</v>
      </c>
    </row>
    <row r="24" spans="2:9" x14ac:dyDescent="0.55000000000000004">
      <c r="B24" s="1" t="str">
        <f t="shared" si="0"/>
        <v>□一般検査00021107800</v>
      </c>
      <c r="C24" s="70" t="s">
        <v>71</v>
      </c>
      <c r="D24" s="45" t="s">
        <v>133</v>
      </c>
      <c r="E24" s="45" t="s">
        <v>55</v>
      </c>
      <c r="F24" s="45" t="s">
        <v>304</v>
      </c>
      <c r="G24" s="45" t="s">
        <v>305</v>
      </c>
      <c r="H24" s="45" t="s">
        <v>294</v>
      </c>
      <c r="I24" s="46" t="s">
        <v>295</v>
      </c>
    </row>
    <row r="25" spans="2:9" x14ac:dyDescent="0.55000000000000004">
      <c r="B25" s="1" t="str">
        <f t="shared" si="0"/>
        <v>□一般検査00021107900</v>
      </c>
      <c r="C25" s="70" t="s">
        <v>71</v>
      </c>
      <c r="D25" s="45" t="s">
        <v>133</v>
      </c>
      <c r="E25" s="45" t="s">
        <v>55</v>
      </c>
      <c r="F25" s="45" t="s">
        <v>3251</v>
      </c>
      <c r="G25" s="45" t="s">
        <v>3252</v>
      </c>
      <c r="H25" s="45" t="s">
        <v>294</v>
      </c>
      <c r="I25" s="46" t="s">
        <v>295</v>
      </c>
    </row>
    <row r="26" spans="2:9" x14ac:dyDescent="0.55000000000000004">
      <c r="B26" s="1" t="str">
        <f t="shared" si="0"/>
        <v>□一般検査00021108000</v>
      </c>
      <c r="C26" s="70" t="s">
        <v>71</v>
      </c>
      <c r="D26" s="45" t="s">
        <v>133</v>
      </c>
      <c r="E26" s="45" t="s">
        <v>55</v>
      </c>
      <c r="F26" s="45" t="s">
        <v>308</v>
      </c>
      <c r="G26" s="45" t="s">
        <v>309</v>
      </c>
      <c r="H26" s="45" t="s">
        <v>294</v>
      </c>
      <c r="I26" s="46" t="s">
        <v>295</v>
      </c>
    </row>
    <row r="27" spans="2:9" x14ac:dyDescent="0.55000000000000004">
      <c r="B27" s="1" t="str">
        <f t="shared" si="0"/>
        <v>□一般検査00021108100</v>
      </c>
      <c r="C27" s="70" t="s">
        <v>71</v>
      </c>
      <c r="D27" s="45" t="s">
        <v>133</v>
      </c>
      <c r="E27" s="45" t="s">
        <v>55</v>
      </c>
      <c r="F27" s="45" t="s">
        <v>3253</v>
      </c>
      <c r="G27" s="45" t="s">
        <v>3254</v>
      </c>
      <c r="H27" s="45" t="s">
        <v>294</v>
      </c>
      <c r="I27" s="46" t="s">
        <v>295</v>
      </c>
    </row>
    <row r="28" spans="2:9" x14ac:dyDescent="0.55000000000000004">
      <c r="B28" s="1" t="str">
        <f t="shared" si="0"/>
        <v>□一般検査00021108200</v>
      </c>
      <c r="C28" s="70" t="s">
        <v>71</v>
      </c>
      <c r="D28" s="45" t="s">
        <v>133</v>
      </c>
      <c r="E28" s="45" t="s">
        <v>55</v>
      </c>
      <c r="F28" s="45" t="s">
        <v>334</v>
      </c>
      <c r="G28" s="45" t="s">
        <v>335</v>
      </c>
      <c r="H28" s="45" t="s">
        <v>294</v>
      </c>
      <c r="I28" s="46" t="s">
        <v>295</v>
      </c>
    </row>
    <row r="29" spans="2:9" x14ac:dyDescent="0.55000000000000004">
      <c r="B29" s="1" t="str">
        <f t="shared" si="0"/>
        <v>□一般検査00021108400</v>
      </c>
      <c r="C29" s="70" t="s">
        <v>71</v>
      </c>
      <c r="D29" s="45" t="s">
        <v>133</v>
      </c>
      <c r="E29" s="45" t="s">
        <v>55</v>
      </c>
      <c r="F29" s="45" t="s">
        <v>364</v>
      </c>
      <c r="G29" s="45" t="s">
        <v>365</v>
      </c>
      <c r="H29" s="45" t="s">
        <v>294</v>
      </c>
      <c r="I29" s="46" t="s">
        <v>295</v>
      </c>
    </row>
    <row r="30" spans="2:9" x14ac:dyDescent="0.55000000000000004">
      <c r="B30" s="1" t="str">
        <f t="shared" si="0"/>
        <v>□一般検査00021108500</v>
      </c>
      <c r="C30" s="70" t="s">
        <v>71</v>
      </c>
      <c r="D30" s="45" t="s">
        <v>133</v>
      </c>
      <c r="E30" s="45" t="s">
        <v>55</v>
      </c>
      <c r="F30" s="45" t="s">
        <v>330</v>
      </c>
      <c r="G30" s="45" t="s">
        <v>331</v>
      </c>
      <c r="H30" s="45" t="s">
        <v>294</v>
      </c>
      <c r="I30" s="46" t="s">
        <v>295</v>
      </c>
    </row>
    <row r="31" spans="2:9" x14ac:dyDescent="0.55000000000000004">
      <c r="B31" s="1" t="str">
        <f t="shared" si="0"/>
        <v>□一般検査00021108600</v>
      </c>
      <c r="C31" s="70" t="s">
        <v>71</v>
      </c>
      <c r="D31" s="45" t="s">
        <v>133</v>
      </c>
      <c r="E31" s="45" t="s">
        <v>55</v>
      </c>
      <c r="F31" s="45" t="s">
        <v>332</v>
      </c>
      <c r="G31" s="45" t="s">
        <v>333</v>
      </c>
      <c r="H31" s="45" t="s">
        <v>294</v>
      </c>
      <c r="I31" s="46" t="s">
        <v>295</v>
      </c>
    </row>
    <row r="32" spans="2:9" x14ac:dyDescent="0.55000000000000004">
      <c r="B32" s="1" t="str">
        <f t="shared" si="0"/>
        <v>□一般検査00021108800</v>
      </c>
      <c r="C32" s="70" t="s">
        <v>71</v>
      </c>
      <c r="D32" s="45" t="s">
        <v>133</v>
      </c>
      <c r="E32" s="45" t="s">
        <v>55</v>
      </c>
      <c r="F32" s="45" t="s">
        <v>3255</v>
      </c>
      <c r="G32" s="45" t="s">
        <v>3256</v>
      </c>
      <c r="H32" s="45" t="s">
        <v>294</v>
      </c>
      <c r="I32" s="46" t="s">
        <v>295</v>
      </c>
    </row>
    <row r="33" spans="2:9" x14ac:dyDescent="0.55000000000000004">
      <c r="B33" s="1" t="str">
        <f t="shared" si="0"/>
        <v>□一般検査00021110100</v>
      </c>
      <c r="C33" s="70" t="s">
        <v>71</v>
      </c>
      <c r="D33" s="45" t="s">
        <v>133</v>
      </c>
      <c r="E33" s="45" t="s">
        <v>55</v>
      </c>
      <c r="F33" s="45" t="s">
        <v>191</v>
      </c>
      <c r="G33" s="45" t="s">
        <v>192</v>
      </c>
      <c r="H33" s="45" t="s">
        <v>136</v>
      </c>
      <c r="I33" s="46" t="s">
        <v>137</v>
      </c>
    </row>
    <row r="34" spans="2:9" x14ac:dyDescent="0.55000000000000004">
      <c r="B34" s="1" t="str">
        <f t="shared" si="0"/>
        <v>□一般検査00021110200</v>
      </c>
      <c r="C34" s="70" t="s">
        <v>71</v>
      </c>
      <c r="D34" s="45" t="s">
        <v>133</v>
      </c>
      <c r="E34" s="45" t="s">
        <v>55</v>
      </c>
      <c r="F34" s="45" t="s">
        <v>193</v>
      </c>
      <c r="G34" s="45" t="s">
        <v>194</v>
      </c>
      <c r="H34" s="45" t="s">
        <v>136</v>
      </c>
      <c r="I34" s="46" t="s">
        <v>137</v>
      </c>
    </row>
    <row r="35" spans="2:9" x14ac:dyDescent="0.55000000000000004">
      <c r="B35" s="1" t="str">
        <f t="shared" si="0"/>
        <v>□一般検査00021110300</v>
      </c>
      <c r="C35" s="70" t="s">
        <v>71</v>
      </c>
      <c r="D35" s="45" t="s">
        <v>133</v>
      </c>
      <c r="E35" s="45" t="s">
        <v>55</v>
      </c>
      <c r="F35" s="45" t="s">
        <v>177</v>
      </c>
      <c r="G35" s="45" t="s">
        <v>178</v>
      </c>
      <c r="H35" s="45" t="s">
        <v>136</v>
      </c>
      <c r="I35" s="46" t="s">
        <v>137</v>
      </c>
    </row>
    <row r="36" spans="2:9" x14ac:dyDescent="0.55000000000000004">
      <c r="B36" s="1" t="str">
        <f t="shared" si="0"/>
        <v>□一般検査00021110400</v>
      </c>
      <c r="C36" s="70" t="s">
        <v>71</v>
      </c>
      <c r="D36" s="45" t="s">
        <v>133</v>
      </c>
      <c r="E36" s="45" t="s">
        <v>55</v>
      </c>
      <c r="F36" s="45" t="s">
        <v>187</v>
      </c>
      <c r="G36" s="45" t="s">
        <v>188</v>
      </c>
      <c r="H36" s="45" t="s">
        <v>136</v>
      </c>
      <c r="I36" s="46" t="s">
        <v>137</v>
      </c>
    </row>
    <row r="37" spans="2:9" x14ac:dyDescent="0.55000000000000004">
      <c r="B37" s="1" t="str">
        <f t="shared" si="0"/>
        <v>□一般検査00021110500</v>
      </c>
      <c r="C37" s="70" t="s">
        <v>71</v>
      </c>
      <c r="D37" s="45" t="s">
        <v>133</v>
      </c>
      <c r="E37" s="45" t="s">
        <v>55</v>
      </c>
      <c r="F37" s="45" t="s">
        <v>195</v>
      </c>
      <c r="G37" s="45" t="s">
        <v>196</v>
      </c>
      <c r="H37" s="45" t="s">
        <v>136</v>
      </c>
      <c r="I37" s="46" t="s">
        <v>137</v>
      </c>
    </row>
    <row r="38" spans="2:9" x14ac:dyDescent="0.55000000000000004">
      <c r="B38" s="1" t="str">
        <f t="shared" si="0"/>
        <v>□一般検査00021110600</v>
      </c>
      <c r="C38" s="70" t="s">
        <v>71</v>
      </c>
      <c r="D38" s="45" t="s">
        <v>133</v>
      </c>
      <c r="E38" s="45" t="s">
        <v>55</v>
      </c>
      <c r="F38" s="45" t="s">
        <v>197</v>
      </c>
      <c r="G38" s="45" t="s">
        <v>198</v>
      </c>
      <c r="H38" s="45" t="s">
        <v>136</v>
      </c>
      <c r="I38" s="46" t="s">
        <v>137</v>
      </c>
    </row>
    <row r="39" spans="2:9" x14ac:dyDescent="0.55000000000000004">
      <c r="B39" s="1" t="str">
        <f t="shared" si="0"/>
        <v>□一般検査00021110700</v>
      </c>
      <c r="C39" s="70" t="s">
        <v>71</v>
      </c>
      <c r="D39" s="45" t="s">
        <v>133</v>
      </c>
      <c r="E39" s="45" t="s">
        <v>55</v>
      </c>
      <c r="F39" s="45" t="s">
        <v>199</v>
      </c>
      <c r="G39" s="45" t="s">
        <v>200</v>
      </c>
      <c r="H39" s="45" t="s">
        <v>136</v>
      </c>
      <c r="I39" s="46" t="s">
        <v>137</v>
      </c>
    </row>
    <row r="40" spans="2:9" x14ac:dyDescent="0.55000000000000004">
      <c r="B40" s="1" t="str">
        <f t="shared" si="0"/>
        <v>□一般検査00021110800</v>
      </c>
      <c r="C40" s="70" t="s">
        <v>71</v>
      </c>
      <c r="D40" s="45" t="s">
        <v>133</v>
      </c>
      <c r="E40" s="45" t="s">
        <v>55</v>
      </c>
      <c r="F40" s="45" t="s">
        <v>201</v>
      </c>
      <c r="G40" s="45" t="s">
        <v>202</v>
      </c>
      <c r="H40" s="45" t="s">
        <v>136</v>
      </c>
      <c r="I40" s="46" t="s">
        <v>137</v>
      </c>
    </row>
    <row r="41" spans="2:9" x14ac:dyDescent="0.55000000000000004">
      <c r="B41" s="1" t="str">
        <f t="shared" si="0"/>
        <v>□一般検査00021111000</v>
      </c>
      <c r="C41" s="70" t="s">
        <v>71</v>
      </c>
      <c r="D41" s="45" t="s">
        <v>133</v>
      </c>
      <c r="E41" s="45" t="s">
        <v>55</v>
      </c>
      <c r="F41" s="45" t="s">
        <v>205</v>
      </c>
      <c r="G41" s="45" t="s">
        <v>206</v>
      </c>
      <c r="H41" s="45" t="s">
        <v>136</v>
      </c>
      <c r="I41" s="46" t="s">
        <v>137</v>
      </c>
    </row>
    <row r="42" spans="2:9" x14ac:dyDescent="0.55000000000000004">
      <c r="B42" s="1" t="str">
        <f t="shared" si="0"/>
        <v>□一般検査00021111200</v>
      </c>
      <c r="C42" s="70" t="s">
        <v>71</v>
      </c>
      <c r="D42" s="45" t="s">
        <v>133</v>
      </c>
      <c r="E42" s="45" t="s">
        <v>55</v>
      </c>
      <c r="F42" s="45" t="s">
        <v>354</v>
      </c>
      <c r="G42" s="45" t="s">
        <v>355</v>
      </c>
      <c r="H42" s="45" t="s">
        <v>136</v>
      </c>
      <c r="I42" s="46" t="s">
        <v>137</v>
      </c>
    </row>
    <row r="43" spans="2:9" x14ac:dyDescent="0.55000000000000004">
      <c r="B43" s="1" t="str">
        <f t="shared" si="0"/>
        <v>□一般検査00021111400</v>
      </c>
      <c r="C43" s="70" t="s">
        <v>71</v>
      </c>
      <c r="D43" s="45" t="s">
        <v>133</v>
      </c>
      <c r="E43" s="45" t="s">
        <v>55</v>
      </c>
      <c r="F43" s="45" t="s">
        <v>189</v>
      </c>
      <c r="G43" s="45" t="s">
        <v>190</v>
      </c>
      <c r="H43" s="45" t="s">
        <v>136</v>
      </c>
      <c r="I43" s="46" t="s">
        <v>137</v>
      </c>
    </row>
    <row r="44" spans="2:9" x14ac:dyDescent="0.55000000000000004">
      <c r="B44" s="1" t="str">
        <f t="shared" si="0"/>
        <v>□一般検査00021111500</v>
      </c>
      <c r="C44" s="70" t="s">
        <v>71</v>
      </c>
      <c r="D44" s="45" t="s">
        <v>133</v>
      </c>
      <c r="E44" s="45" t="s">
        <v>55</v>
      </c>
      <c r="F44" s="45" t="s">
        <v>209</v>
      </c>
      <c r="G44" s="45" t="s">
        <v>210</v>
      </c>
      <c r="H44" s="45" t="s">
        <v>136</v>
      </c>
      <c r="I44" s="46" t="s">
        <v>137</v>
      </c>
    </row>
    <row r="45" spans="2:9" x14ac:dyDescent="0.55000000000000004">
      <c r="B45" s="1" t="str">
        <f t="shared" si="0"/>
        <v>□一般検査00021111600</v>
      </c>
      <c r="C45" s="70" t="s">
        <v>71</v>
      </c>
      <c r="D45" s="45" t="s">
        <v>133</v>
      </c>
      <c r="E45" s="45" t="s">
        <v>55</v>
      </c>
      <c r="F45" s="45" t="s">
        <v>211</v>
      </c>
      <c r="G45" s="45" t="s">
        <v>212</v>
      </c>
      <c r="H45" s="45" t="s">
        <v>136</v>
      </c>
      <c r="I45" s="46" t="s">
        <v>137</v>
      </c>
    </row>
    <row r="46" spans="2:9" x14ac:dyDescent="0.55000000000000004">
      <c r="B46" s="1" t="str">
        <f t="shared" si="0"/>
        <v>□一般検査00021111800</v>
      </c>
      <c r="C46" s="70" t="s">
        <v>71</v>
      </c>
      <c r="D46" s="45" t="s">
        <v>133</v>
      </c>
      <c r="E46" s="45" t="s">
        <v>55</v>
      </c>
      <c r="F46" s="45" t="s">
        <v>392</v>
      </c>
      <c r="G46" s="45" t="s">
        <v>393</v>
      </c>
      <c r="H46" s="45" t="s">
        <v>136</v>
      </c>
      <c r="I46" s="46" t="s">
        <v>137</v>
      </c>
    </row>
    <row r="47" spans="2:9" x14ac:dyDescent="0.55000000000000004">
      <c r="B47" s="1" t="str">
        <f t="shared" si="0"/>
        <v>□一般検査00044000300</v>
      </c>
      <c r="C47" s="70" t="s">
        <v>71</v>
      </c>
      <c r="D47" s="45" t="s">
        <v>133</v>
      </c>
      <c r="E47" s="45" t="s">
        <v>55</v>
      </c>
      <c r="F47" s="45" t="s">
        <v>179</v>
      </c>
      <c r="G47" s="45" t="s">
        <v>180</v>
      </c>
      <c r="H47" s="45" t="s">
        <v>136</v>
      </c>
      <c r="I47" s="46" t="s">
        <v>137</v>
      </c>
    </row>
    <row r="48" spans="2:9" x14ac:dyDescent="0.55000000000000004">
      <c r="B48" s="1" t="str">
        <f t="shared" si="0"/>
        <v>□一般検査00044000400</v>
      </c>
      <c r="C48" s="70" t="s">
        <v>71</v>
      </c>
      <c r="D48" s="45" t="s">
        <v>133</v>
      </c>
      <c r="E48" s="45" t="s">
        <v>55</v>
      </c>
      <c r="F48" s="45" t="s">
        <v>138</v>
      </c>
      <c r="G48" s="45" t="s">
        <v>139</v>
      </c>
      <c r="H48" s="45" t="s">
        <v>136</v>
      </c>
      <c r="I48" s="46" t="s">
        <v>137</v>
      </c>
    </row>
    <row r="49" spans="2:9" x14ac:dyDescent="0.55000000000000004">
      <c r="B49" s="1" t="str">
        <f t="shared" si="0"/>
        <v>□一般検査00044000500</v>
      </c>
      <c r="C49" s="70" t="s">
        <v>71</v>
      </c>
      <c r="D49" s="45" t="s">
        <v>133</v>
      </c>
      <c r="E49" s="45" t="s">
        <v>55</v>
      </c>
      <c r="F49" s="45" t="s">
        <v>140</v>
      </c>
      <c r="G49" s="45" t="s">
        <v>141</v>
      </c>
      <c r="H49" s="45" t="s">
        <v>136</v>
      </c>
      <c r="I49" s="46" t="s">
        <v>137</v>
      </c>
    </row>
    <row r="50" spans="2:9" x14ac:dyDescent="0.55000000000000004">
      <c r="B50" s="1" t="str">
        <f t="shared" si="0"/>
        <v>□一般検査00044000600</v>
      </c>
      <c r="C50" s="70" t="s">
        <v>71</v>
      </c>
      <c r="D50" s="45" t="s">
        <v>133</v>
      </c>
      <c r="E50" s="45" t="s">
        <v>55</v>
      </c>
      <c r="F50" s="45" t="s">
        <v>142</v>
      </c>
      <c r="G50" s="45" t="s">
        <v>143</v>
      </c>
      <c r="H50" s="45" t="s">
        <v>136</v>
      </c>
      <c r="I50" s="46" t="s">
        <v>137</v>
      </c>
    </row>
    <row r="51" spans="2:9" x14ac:dyDescent="0.55000000000000004">
      <c r="B51" s="1" t="str">
        <f t="shared" si="0"/>
        <v>□一般検査00044000700</v>
      </c>
      <c r="C51" s="70" t="s">
        <v>71</v>
      </c>
      <c r="D51" s="45" t="s">
        <v>133</v>
      </c>
      <c r="E51" s="45" t="s">
        <v>55</v>
      </c>
      <c r="F51" s="45" t="s">
        <v>134</v>
      </c>
      <c r="G51" s="45" t="s">
        <v>135</v>
      </c>
      <c r="H51" s="45" t="s">
        <v>136</v>
      </c>
      <c r="I51" s="46" t="s">
        <v>137</v>
      </c>
    </row>
    <row r="52" spans="2:9" x14ac:dyDescent="0.55000000000000004">
      <c r="B52" s="1" t="str">
        <f t="shared" si="0"/>
        <v>□一般検査00044000800</v>
      </c>
      <c r="C52" s="70" t="s">
        <v>71</v>
      </c>
      <c r="D52" s="45" t="s">
        <v>133</v>
      </c>
      <c r="E52" s="45" t="s">
        <v>55</v>
      </c>
      <c r="F52" s="45" t="s">
        <v>144</v>
      </c>
      <c r="G52" s="45" t="s">
        <v>145</v>
      </c>
      <c r="H52" s="45" t="s">
        <v>136</v>
      </c>
      <c r="I52" s="46" t="s">
        <v>137</v>
      </c>
    </row>
    <row r="53" spans="2:9" x14ac:dyDescent="0.55000000000000004">
      <c r="B53" s="1" t="str">
        <f t="shared" si="0"/>
        <v>□一般検査00044000900</v>
      </c>
      <c r="C53" s="70" t="s">
        <v>71</v>
      </c>
      <c r="D53" s="45" t="s">
        <v>133</v>
      </c>
      <c r="E53" s="45" t="s">
        <v>55</v>
      </c>
      <c r="F53" s="45" t="s">
        <v>146</v>
      </c>
      <c r="G53" s="45" t="s">
        <v>147</v>
      </c>
      <c r="H53" s="45" t="s">
        <v>136</v>
      </c>
      <c r="I53" s="46" t="s">
        <v>137</v>
      </c>
    </row>
    <row r="54" spans="2:9" x14ac:dyDescent="0.55000000000000004">
      <c r="B54" s="1" t="str">
        <f t="shared" si="0"/>
        <v>□一般検査00044001000</v>
      </c>
      <c r="C54" s="70" t="s">
        <v>71</v>
      </c>
      <c r="D54" s="45" t="s">
        <v>133</v>
      </c>
      <c r="E54" s="45" t="s">
        <v>55</v>
      </c>
      <c r="F54" s="45" t="s">
        <v>148</v>
      </c>
      <c r="G54" s="45" t="s">
        <v>149</v>
      </c>
      <c r="H54" s="45" t="s">
        <v>136</v>
      </c>
      <c r="I54" s="46" t="s">
        <v>137</v>
      </c>
    </row>
    <row r="55" spans="2:9" x14ac:dyDescent="0.55000000000000004">
      <c r="B55" s="1" t="str">
        <f t="shared" si="0"/>
        <v>□一般検査00044001100</v>
      </c>
      <c r="C55" s="70" t="s">
        <v>71</v>
      </c>
      <c r="D55" s="45" t="s">
        <v>133</v>
      </c>
      <c r="E55" s="45" t="s">
        <v>55</v>
      </c>
      <c r="F55" s="45" t="s">
        <v>150</v>
      </c>
      <c r="G55" s="45" t="s">
        <v>151</v>
      </c>
      <c r="H55" s="45" t="s">
        <v>136</v>
      </c>
      <c r="I55" s="46" t="s">
        <v>137</v>
      </c>
    </row>
    <row r="56" spans="2:9" x14ac:dyDescent="0.55000000000000004">
      <c r="B56" s="1" t="str">
        <f t="shared" si="0"/>
        <v>□一般検査00044001200</v>
      </c>
      <c r="C56" s="70" t="s">
        <v>71</v>
      </c>
      <c r="D56" s="45" t="s">
        <v>133</v>
      </c>
      <c r="E56" s="45" t="s">
        <v>55</v>
      </c>
      <c r="F56" s="45" t="s">
        <v>181</v>
      </c>
      <c r="G56" s="45" t="s">
        <v>182</v>
      </c>
      <c r="H56" s="45" t="s">
        <v>136</v>
      </c>
      <c r="I56" s="46" t="s">
        <v>137</v>
      </c>
    </row>
    <row r="57" spans="2:9" x14ac:dyDescent="0.55000000000000004">
      <c r="B57" s="1" t="str">
        <f t="shared" si="0"/>
        <v>□感染症検査00010118300</v>
      </c>
      <c r="C57" s="70" t="s">
        <v>71</v>
      </c>
      <c r="D57" s="45" t="s">
        <v>437</v>
      </c>
      <c r="E57" s="45" t="s">
        <v>57</v>
      </c>
      <c r="F57" s="45" t="s">
        <v>442</v>
      </c>
      <c r="G57" s="45" t="s">
        <v>443</v>
      </c>
      <c r="H57" s="45" t="s">
        <v>440</v>
      </c>
      <c r="I57" s="46" t="s">
        <v>441</v>
      </c>
    </row>
    <row r="58" spans="2:9" x14ac:dyDescent="0.55000000000000004">
      <c r="B58" s="1" t="str">
        <f t="shared" si="0"/>
        <v>□感染症検査00010118400</v>
      </c>
      <c r="C58" s="70" t="s">
        <v>71</v>
      </c>
      <c r="D58" s="45" t="s">
        <v>437</v>
      </c>
      <c r="E58" s="45" t="s">
        <v>57</v>
      </c>
      <c r="F58" s="45" t="s">
        <v>444</v>
      </c>
      <c r="G58" s="45" t="s">
        <v>445</v>
      </c>
      <c r="H58" s="45" t="s">
        <v>440</v>
      </c>
      <c r="I58" s="46" t="s">
        <v>441</v>
      </c>
    </row>
    <row r="59" spans="2:9" x14ac:dyDescent="0.55000000000000004">
      <c r="B59" s="1" t="str">
        <f t="shared" si="0"/>
        <v>□感染症検査00010118500</v>
      </c>
      <c r="C59" s="70" t="s">
        <v>71</v>
      </c>
      <c r="D59" s="45" t="s">
        <v>437</v>
      </c>
      <c r="E59" s="45" t="s">
        <v>57</v>
      </c>
      <c r="F59" s="45" t="s">
        <v>454</v>
      </c>
      <c r="G59" s="45" t="s">
        <v>455</v>
      </c>
      <c r="H59" s="45" t="s">
        <v>440</v>
      </c>
      <c r="I59" s="46" t="s">
        <v>441</v>
      </c>
    </row>
    <row r="60" spans="2:9" x14ac:dyDescent="0.55000000000000004">
      <c r="B60" s="1" t="str">
        <f t="shared" si="0"/>
        <v>□感染症検査00010118600</v>
      </c>
      <c r="C60" s="70" t="s">
        <v>71</v>
      </c>
      <c r="D60" s="45" t="s">
        <v>437</v>
      </c>
      <c r="E60" s="45" t="s">
        <v>57</v>
      </c>
      <c r="F60" s="45" t="s">
        <v>456</v>
      </c>
      <c r="G60" s="45" t="s">
        <v>457</v>
      </c>
      <c r="H60" s="45" t="s">
        <v>440</v>
      </c>
      <c r="I60" s="46" t="s">
        <v>441</v>
      </c>
    </row>
    <row r="61" spans="2:9" x14ac:dyDescent="0.55000000000000004">
      <c r="B61" s="1" t="str">
        <f t="shared" si="0"/>
        <v>□感染症検査00010118700</v>
      </c>
      <c r="C61" s="70" t="s">
        <v>71</v>
      </c>
      <c r="D61" s="45" t="s">
        <v>437</v>
      </c>
      <c r="E61" s="45" t="s">
        <v>57</v>
      </c>
      <c r="F61" s="45" t="s">
        <v>522</v>
      </c>
      <c r="G61" s="45" t="s">
        <v>523</v>
      </c>
      <c r="H61" s="45" t="s">
        <v>440</v>
      </c>
      <c r="I61" s="46" t="s">
        <v>441</v>
      </c>
    </row>
    <row r="62" spans="2:9" x14ac:dyDescent="0.55000000000000004">
      <c r="B62" s="1" t="str">
        <f t="shared" si="0"/>
        <v>□感染症検査00010118800</v>
      </c>
      <c r="C62" s="70" t="s">
        <v>71</v>
      </c>
      <c r="D62" s="45" t="s">
        <v>437</v>
      </c>
      <c r="E62" s="45" t="s">
        <v>57</v>
      </c>
      <c r="F62" s="45" t="s">
        <v>600</v>
      </c>
      <c r="G62" s="45" t="s">
        <v>601</v>
      </c>
      <c r="H62" s="45" t="s">
        <v>440</v>
      </c>
      <c r="I62" s="46" t="s">
        <v>441</v>
      </c>
    </row>
    <row r="63" spans="2:9" x14ac:dyDescent="0.55000000000000004">
      <c r="B63" s="1" t="str">
        <f t="shared" si="0"/>
        <v>□感染症検査00010118900</v>
      </c>
      <c r="C63" s="70" t="s">
        <v>71</v>
      </c>
      <c r="D63" s="45" t="s">
        <v>437</v>
      </c>
      <c r="E63" s="45" t="s">
        <v>57</v>
      </c>
      <c r="F63" s="45" t="s">
        <v>524</v>
      </c>
      <c r="G63" s="45" t="s">
        <v>525</v>
      </c>
      <c r="H63" s="45" t="s">
        <v>440</v>
      </c>
      <c r="I63" s="46" t="s">
        <v>441</v>
      </c>
    </row>
    <row r="64" spans="2:9" x14ac:dyDescent="0.55000000000000004">
      <c r="B64" s="1" t="str">
        <f t="shared" si="0"/>
        <v>□感染症検査00010119000</v>
      </c>
      <c r="C64" s="70" t="s">
        <v>71</v>
      </c>
      <c r="D64" s="45" t="s">
        <v>437</v>
      </c>
      <c r="E64" s="45" t="s">
        <v>57</v>
      </c>
      <c r="F64" s="45" t="s">
        <v>450</v>
      </c>
      <c r="G64" s="45" t="s">
        <v>451</v>
      </c>
      <c r="H64" s="45" t="s">
        <v>440</v>
      </c>
      <c r="I64" s="46" t="s">
        <v>441</v>
      </c>
    </row>
    <row r="65" spans="2:9" x14ac:dyDescent="0.55000000000000004">
      <c r="B65" s="1" t="str">
        <f t="shared" si="0"/>
        <v>□感染症検査00010119100</v>
      </c>
      <c r="C65" s="70" t="s">
        <v>71</v>
      </c>
      <c r="D65" s="45" t="s">
        <v>437</v>
      </c>
      <c r="E65" s="45" t="s">
        <v>57</v>
      </c>
      <c r="F65" s="45" t="s">
        <v>602</v>
      </c>
      <c r="G65" s="45" t="s">
        <v>603</v>
      </c>
      <c r="H65" s="45" t="s">
        <v>440</v>
      </c>
      <c r="I65" s="46" t="s">
        <v>441</v>
      </c>
    </row>
    <row r="66" spans="2:9" x14ac:dyDescent="0.55000000000000004">
      <c r="B66" s="1" t="str">
        <f t="shared" si="0"/>
        <v>□感染症検査00010119200</v>
      </c>
      <c r="C66" s="70" t="s">
        <v>71</v>
      </c>
      <c r="D66" s="45" t="s">
        <v>437</v>
      </c>
      <c r="E66" s="45" t="s">
        <v>57</v>
      </c>
      <c r="F66" s="45" t="s">
        <v>452</v>
      </c>
      <c r="G66" s="45" t="s">
        <v>453</v>
      </c>
      <c r="H66" s="45" t="s">
        <v>440</v>
      </c>
      <c r="I66" s="46" t="s">
        <v>441</v>
      </c>
    </row>
    <row r="67" spans="2:9" x14ac:dyDescent="0.55000000000000004">
      <c r="B67" s="1" t="str">
        <f t="shared" ref="B67:B130" si="1">C67&amp;E67&amp;F67</f>
        <v>□感染症検査00010119300</v>
      </c>
      <c r="C67" s="70" t="s">
        <v>71</v>
      </c>
      <c r="D67" s="45" t="s">
        <v>437</v>
      </c>
      <c r="E67" s="45" t="s">
        <v>57</v>
      </c>
      <c r="F67" s="45" t="s">
        <v>458</v>
      </c>
      <c r="G67" s="45" t="s">
        <v>459</v>
      </c>
      <c r="H67" s="45" t="s">
        <v>440</v>
      </c>
      <c r="I67" s="46" t="s">
        <v>441</v>
      </c>
    </row>
    <row r="68" spans="2:9" x14ac:dyDescent="0.55000000000000004">
      <c r="B68" s="1" t="str">
        <f t="shared" si="1"/>
        <v>□感染症検査00010122900</v>
      </c>
      <c r="C68" s="70" t="s">
        <v>71</v>
      </c>
      <c r="D68" s="45" t="s">
        <v>437</v>
      </c>
      <c r="E68" s="45" t="s">
        <v>57</v>
      </c>
      <c r="F68" s="45" t="s">
        <v>588</v>
      </c>
      <c r="G68" s="45" t="s">
        <v>589</v>
      </c>
      <c r="H68" s="45" t="s">
        <v>567</v>
      </c>
      <c r="I68" s="46" t="s">
        <v>568</v>
      </c>
    </row>
    <row r="69" spans="2:9" x14ac:dyDescent="0.55000000000000004">
      <c r="B69" s="1" t="str">
        <f t="shared" si="1"/>
        <v>□感染症検査00010123000</v>
      </c>
      <c r="C69" s="70" t="s">
        <v>71</v>
      </c>
      <c r="D69" s="45" t="s">
        <v>437</v>
      </c>
      <c r="E69" s="45" t="s">
        <v>57</v>
      </c>
      <c r="F69" s="45" t="s">
        <v>569</v>
      </c>
      <c r="G69" s="45" t="s">
        <v>570</v>
      </c>
      <c r="H69" s="45" t="s">
        <v>567</v>
      </c>
      <c r="I69" s="46" t="s">
        <v>568</v>
      </c>
    </row>
    <row r="70" spans="2:9" x14ac:dyDescent="0.55000000000000004">
      <c r="B70" s="1" t="str">
        <f t="shared" si="1"/>
        <v>□感染症検査00010123100</v>
      </c>
      <c r="C70" s="70" t="s">
        <v>71</v>
      </c>
      <c r="D70" s="45" t="s">
        <v>437</v>
      </c>
      <c r="E70" s="45" t="s">
        <v>57</v>
      </c>
      <c r="F70" s="45" t="s">
        <v>565</v>
      </c>
      <c r="G70" s="45" t="s">
        <v>566</v>
      </c>
      <c r="H70" s="45" t="s">
        <v>567</v>
      </c>
      <c r="I70" s="46" t="s">
        <v>568</v>
      </c>
    </row>
    <row r="71" spans="2:9" x14ac:dyDescent="0.55000000000000004">
      <c r="B71" s="1" t="str">
        <f t="shared" si="1"/>
        <v>□感染症検査00010123200</v>
      </c>
      <c r="C71" s="70" t="s">
        <v>71</v>
      </c>
      <c r="D71" s="45" t="s">
        <v>437</v>
      </c>
      <c r="E71" s="45" t="s">
        <v>57</v>
      </c>
      <c r="F71" s="45" t="s">
        <v>571</v>
      </c>
      <c r="G71" s="45" t="s">
        <v>3257</v>
      </c>
      <c r="H71" s="45" t="s">
        <v>567</v>
      </c>
      <c r="I71" s="46" t="s">
        <v>568</v>
      </c>
    </row>
    <row r="72" spans="2:9" x14ac:dyDescent="0.55000000000000004">
      <c r="B72" s="1" t="str">
        <f t="shared" si="1"/>
        <v>□感染症検査00010123200</v>
      </c>
      <c r="C72" s="70" t="s">
        <v>71</v>
      </c>
      <c r="D72" s="45" t="s">
        <v>437</v>
      </c>
      <c r="E72" s="45" t="s">
        <v>57</v>
      </c>
      <c r="F72" s="45" t="s">
        <v>571</v>
      </c>
      <c r="G72" s="45" t="s">
        <v>572</v>
      </c>
      <c r="H72" s="45" t="s">
        <v>567</v>
      </c>
      <c r="I72" s="46" t="s">
        <v>568</v>
      </c>
    </row>
    <row r="73" spans="2:9" x14ac:dyDescent="0.55000000000000004">
      <c r="B73" s="1" t="str">
        <f t="shared" si="1"/>
        <v>□感染症検査00010123300</v>
      </c>
      <c r="C73" s="70" t="s">
        <v>71</v>
      </c>
      <c r="D73" s="45" t="s">
        <v>437</v>
      </c>
      <c r="E73" s="45" t="s">
        <v>57</v>
      </c>
      <c r="F73" s="45" t="s">
        <v>3258</v>
      </c>
      <c r="G73" s="45" t="s">
        <v>3259</v>
      </c>
      <c r="H73" s="45" t="s">
        <v>567</v>
      </c>
      <c r="I73" s="46" t="s">
        <v>568</v>
      </c>
    </row>
    <row r="74" spans="2:9" x14ac:dyDescent="0.55000000000000004">
      <c r="B74" s="1" t="str">
        <f t="shared" si="1"/>
        <v>□感染症検査00010123400</v>
      </c>
      <c r="C74" s="70" t="s">
        <v>71</v>
      </c>
      <c r="D74" s="45" t="s">
        <v>437</v>
      </c>
      <c r="E74" s="45" t="s">
        <v>57</v>
      </c>
      <c r="F74" s="45" t="s">
        <v>3260</v>
      </c>
      <c r="G74" s="45" t="s">
        <v>3261</v>
      </c>
      <c r="H74" s="45" t="s">
        <v>567</v>
      </c>
      <c r="I74" s="46" t="s">
        <v>568</v>
      </c>
    </row>
    <row r="75" spans="2:9" x14ac:dyDescent="0.55000000000000004">
      <c r="B75" s="1" t="str">
        <f t="shared" si="1"/>
        <v>□感染症検査00010123500</v>
      </c>
      <c r="C75" s="70" t="s">
        <v>71</v>
      </c>
      <c r="D75" s="45" t="s">
        <v>437</v>
      </c>
      <c r="E75" s="45" t="s">
        <v>57</v>
      </c>
      <c r="F75" s="45" t="s">
        <v>3262</v>
      </c>
      <c r="G75" s="45" t="s">
        <v>3263</v>
      </c>
      <c r="H75" s="45" t="s">
        <v>567</v>
      </c>
      <c r="I75" s="46" t="s">
        <v>568</v>
      </c>
    </row>
    <row r="76" spans="2:9" x14ac:dyDescent="0.55000000000000004">
      <c r="B76" s="1" t="str">
        <f t="shared" si="1"/>
        <v>□感染症検査00012200700</v>
      </c>
      <c r="C76" s="70" t="s">
        <v>71</v>
      </c>
      <c r="D76" s="45" t="s">
        <v>437</v>
      </c>
      <c r="E76" s="45" t="s">
        <v>57</v>
      </c>
      <c r="F76" s="45" t="s">
        <v>446</v>
      </c>
      <c r="G76" s="45" t="s">
        <v>447</v>
      </c>
      <c r="H76" s="45" t="s">
        <v>440</v>
      </c>
      <c r="I76" s="46" t="s">
        <v>441</v>
      </c>
    </row>
    <row r="77" spans="2:9" x14ac:dyDescent="0.55000000000000004">
      <c r="B77" s="1" t="str">
        <f t="shared" si="1"/>
        <v>□感染症検査00012200800</v>
      </c>
      <c r="C77" s="70" t="s">
        <v>71</v>
      </c>
      <c r="D77" s="45" t="s">
        <v>437</v>
      </c>
      <c r="E77" s="45" t="s">
        <v>57</v>
      </c>
      <c r="F77" s="45" t="s">
        <v>577</v>
      </c>
      <c r="G77" s="45" t="s">
        <v>578</v>
      </c>
      <c r="H77" s="45" t="s">
        <v>440</v>
      </c>
      <c r="I77" s="46" t="s">
        <v>441</v>
      </c>
    </row>
    <row r="78" spans="2:9" x14ac:dyDescent="0.55000000000000004">
      <c r="B78" s="1" t="str">
        <f t="shared" si="1"/>
        <v>□感染症検査00012200900</v>
      </c>
      <c r="C78" s="70" t="s">
        <v>71</v>
      </c>
      <c r="D78" s="45" t="s">
        <v>437</v>
      </c>
      <c r="E78" s="45" t="s">
        <v>57</v>
      </c>
      <c r="F78" s="45" t="s">
        <v>490</v>
      </c>
      <c r="G78" s="45" t="s">
        <v>491</v>
      </c>
      <c r="H78" s="45" t="s">
        <v>464</v>
      </c>
      <c r="I78" s="46" t="s">
        <v>465</v>
      </c>
    </row>
    <row r="79" spans="2:9" x14ac:dyDescent="0.55000000000000004">
      <c r="B79" s="1" t="str">
        <f t="shared" si="1"/>
        <v>□感染症検査00012200900</v>
      </c>
      <c r="C79" s="70" t="s">
        <v>71</v>
      </c>
      <c r="D79" s="45" t="s">
        <v>437</v>
      </c>
      <c r="E79" s="45" t="s">
        <v>57</v>
      </c>
      <c r="F79" s="45" t="s">
        <v>490</v>
      </c>
      <c r="G79" s="45" t="s">
        <v>3264</v>
      </c>
      <c r="H79" s="45" t="s">
        <v>464</v>
      </c>
      <c r="I79" s="46" t="s">
        <v>465</v>
      </c>
    </row>
    <row r="80" spans="2:9" x14ac:dyDescent="0.55000000000000004">
      <c r="B80" s="1" t="str">
        <f t="shared" si="1"/>
        <v>□感染症検査00012201000</v>
      </c>
      <c r="C80" s="70" t="s">
        <v>71</v>
      </c>
      <c r="D80" s="45" t="s">
        <v>437</v>
      </c>
      <c r="E80" s="45" t="s">
        <v>57</v>
      </c>
      <c r="F80" s="45" t="s">
        <v>573</v>
      </c>
      <c r="G80" s="45" t="s">
        <v>574</v>
      </c>
      <c r="H80" s="45" t="s">
        <v>464</v>
      </c>
      <c r="I80" s="46" t="s">
        <v>465</v>
      </c>
    </row>
    <row r="81" spans="2:9" x14ac:dyDescent="0.55000000000000004">
      <c r="B81" s="1" t="str">
        <f t="shared" si="1"/>
        <v>□感染症検査00012201900</v>
      </c>
      <c r="C81" s="70" t="s">
        <v>71</v>
      </c>
      <c r="D81" s="45" t="s">
        <v>437</v>
      </c>
      <c r="E81" s="45" t="s">
        <v>57</v>
      </c>
      <c r="F81" s="45" t="s">
        <v>579</v>
      </c>
      <c r="G81" s="45" t="s">
        <v>580</v>
      </c>
      <c r="H81" s="45" t="s">
        <v>440</v>
      </c>
      <c r="I81" s="46" t="s">
        <v>441</v>
      </c>
    </row>
    <row r="82" spans="2:9" x14ac:dyDescent="0.55000000000000004">
      <c r="B82" s="1" t="str">
        <f t="shared" si="1"/>
        <v>□感染症検査00012205200</v>
      </c>
      <c r="C82" s="70" t="s">
        <v>71</v>
      </c>
      <c r="D82" s="45" t="s">
        <v>437</v>
      </c>
      <c r="E82" s="45" t="s">
        <v>57</v>
      </c>
      <c r="F82" s="45" t="s">
        <v>466</v>
      </c>
      <c r="G82" s="45" t="s">
        <v>467</v>
      </c>
      <c r="H82" s="45" t="s">
        <v>440</v>
      </c>
      <c r="I82" s="46" t="s">
        <v>441</v>
      </c>
    </row>
    <row r="83" spans="2:9" x14ac:dyDescent="0.55000000000000004">
      <c r="B83" s="1" t="str">
        <f t="shared" si="1"/>
        <v>□感染症検査00012205300</v>
      </c>
      <c r="C83" s="70" t="s">
        <v>71</v>
      </c>
      <c r="D83" s="45" t="s">
        <v>437</v>
      </c>
      <c r="E83" s="45" t="s">
        <v>57</v>
      </c>
      <c r="F83" s="45" t="s">
        <v>604</v>
      </c>
      <c r="G83" s="45" t="s">
        <v>605</v>
      </c>
      <c r="H83" s="45" t="s">
        <v>464</v>
      </c>
      <c r="I83" s="46" t="s">
        <v>465</v>
      </c>
    </row>
    <row r="84" spans="2:9" x14ac:dyDescent="0.55000000000000004">
      <c r="B84" s="1" t="str">
        <f t="shared" si="1"/>
        <v>□感染症検査00012205600</v>
      </c>
      <c r="C84" s="70" t="s">
        <v>71</v>
      </c>
      <c r="D84" s="45" t="s">
        <v>437</v>
      </c>
      <c r="E84" s="45" t="s">
        <v>57</v>
      </c>
      <c r="F84" s="45" t="s">
        <v>462</v>
      </c>
      <c r="G84" s="45" t="s">
        <v>463</v>
      </c>
      <c r="H84" s="45" t="s">
        <v>464</v>
      </c>
      <c r="I84" s="46" t="s">
        <v>465</v>
      </c>
    </row>
    <row r="85" spans="2:9" x14ac:dyDescent="0.55000000000000004">
      <c r="B85" s="1" t="str">
        <f t="shared" si="1"/>
        <v>□感染症検査00012208200</v>
      </c>
      <c r="C85" s="70" t="s">
        <v>71</v>
      </c>
      <c r="D85" s="45" t="s">
        <v>437</v>
      </c>
      <c r="E85" s="45" t="s">
        <v>57</v>
      </c>
      <c r="F85" s="45" t="s">
        <v>460</v>
      </c>
      <c r="G85" s="45" t="s">
        <v>461</v>
      </c>
      <c r="H85" s="45" t="s">
        <v>440</v>
      </c>
      <c r="I85" s="46" t="s">
        <v>441</v>
      </c>
    </row>
    <row r="86" spans="2:9" x14ac:dyDescent="0.55000000000000004">
      <c r="B86" s="1" t="str">
        <f t="shared" si="1"/>
        <v>□感染症検査00082526100</v>
      </c>
      <c r="C86" s="70" t="s">
        <v>71</v>
      </c>
      <c r="D86" s="45" t="s">
        <v>437</v>
      </c>
      <c r="E86" s="45" t="s">
        <v>57</v>
      </c>
      <c r="F86" s="45" t="s">
        <v>3265</v>
      </c>
      <c r="G86" s="45" t="s">
        <v>3266</v>
      </c>
      <c r="H86" s="45" t="s">
        <v>440</v>
      </c>
      <c r="I86" s="46" t="s">
        <v>441</v>
      </c>
    </row>
    <row r="87" spans="2:9" x14ac:dyDescent="0.55000000000000004">
      <c r="B87" s="1" t="str">
        <f t="shared" si="1"/>
        <v>□感染症検査00082526200</v>
      </c>
      <c r="C87" s="70" t="s">
        <v>71</v>
      </c>
      <c r="D87" s="45" t="s">
        <v>437</v>
      </c>
      <c r="E87" s="45" t="s">
        <v>57</v>
      </c>
      <c r="F87" s="45" t="s">
        <v>3267</v>
      </c>
      <c r="G87" s="45" t="s">
        <v>3268</v>
      </c>
      <c r="H87" s="45" t="s">
        <v>440</v>
      </c>
      <c r="I87" s="46" t="s">
        <v>441</v>
      </c>
    </row>
    <row r="88" spans="2:9" x14ac:dyDescent="0.55000000000000004">
      <c r="B88" s="1" t="str">
        <f t="shared" si="1"/>
        <v>□凝固・線溶検査00010500500</v>
      </c>
      <c r="C88" s="70" t="s">
        <v>71</v>
      </c>
      <c r="D88" s="45" t="s">
        <v>648</v>
      </c>
      <c r="E88" s="45" t="s">
        <v>58</v>
      </c>
      <c r="F88" s="45" t="s">
        <v>3269</v>
      </c>
      <c r="G88" s="45" t="s">
        <v>3270</v>
      </c>
      <c r="H88" s="45" t="s">
        <v>75</v>
      </c>
      <c r="I88" s="46" t="s">
        <v>76</v>
      </c>
    </row>
    <row r="89" spans="2:9" x14ac:dyDescent="0.55000000000000004">
      <c r="B89" s="1" t="str">
        <f t="shared" si="1"/>
        <v>□凝固・線溶検査00010500600</v>
      </c>
      <c r="C89" s="70" t="s">
        <v>71</v>
      </c>
      <c r="D89" s="45" t="s">
        <v>648</v>
      </c>
      <c r="E89" s="45" t="s">
        <v>58</v>
      </c>
      <c r="F89" s="45" t="s">
        <v>3271</v>
      </c>
      <c r="G89" s="45" t="s">
        <v>3272</v>
      </c>
      <c r="H89" s="45" t="s">
        <v>75</v>
      </c>
      <c r="I89" s="46" t="s">
        <v>76</v>
      </c>
    </row>
    <row r="90" spans="2:9" x14ac:dyDescent="0.55000000000000004">
      <c r="B90" s="1" t="str">
        <f t="shared" si="1"/>
        <v>□凝固・線溶検査00010500700</v>
      </c>
      <c r="C90" s="70" t="s">
        <v>71</v>
      </c>
      <c r="D90" s="45" t="s">
        <v>648</v>
      </c>
      <c r="E90" s="45" t="s">
        <v>58</v>
      </c>
      <c r="F90" s="45" t="s">
        <v>651</v>
      </c>
      <c r="G90" s="45" t="s">
        <v>652</v>
      </c>
      <c r="H90" s="45" t="s">
        <v>75</v>
      </c>
      <c r="I90" s="46" t="s">
        <v>76</v>
      </c>
    </row>
    <row r="91" spans="2:9" x14ac:dyDescent="0.55000000000000004">
      <c r="B91" s="1" t="str">
        <f t="shared" si="1"/>
        <v>□凝固・線溶検査00010500900</v>
      </c>
      <c r="C91" s="70" t="s">
        <v>71</v>
      </c>
      <c r="D91" s="45" t="s">
        <v>648</v>
      </c>
      <c r="E91" s="45" t="s">
        <v>58</v>
      </c>
      <c r="F91" s="45" t="s">
        <v>683</v>
      </c>
      <c r="G91" s="45" t="s">
        <v>684</v>
      </c>
      <c r="H91" s="45" t="s">
        <v>75</v>
      </c>
      <c r="I91" s="46" t="s">
        <v>76</v>
      </c>
    </row>
    <row r="92" spans="2:9" x14ac:dyDescent="0.55000000000000004">
      <c r="B92" s="1" t="str">
        <f t="shared" si="1"/>
        <v>□凝固・線溶検査00010501800</v>
      </c>
      <c r="C92" s="70" t="s">
        <v>71</v>
      </c>
      <c r="D92" s="45" t="s">
        <v>648</v>
      </c>
      <c r="E92" s="45" t="s">
        <v>58</v>
      </c>
      <c r="F92" s="45" t="s">
        <v>649</v>
      </c>
      <c r="G92" s="45" t="s">
        <v>650</v>
      </c>
      <c r="H92" s="45" t="s">
        <v>75</v>
      </c>
      <c r="I92" s="46" t="s">
        <v>76</v>
      </c>
    </row>
    <row r="93" spans="2:9" x14ac:dyDescent="0.55000000000000004">
      <c r="B93" s="1" t="str">
        <f t="shared" si="1"/>
        <v>□凝固・線溶検査00010503900</v>
      </c>
      <c r="C93" s="70" t="s">
        <v>71</v>
      </c>
      <c r="D93" s="45" t="s">
        <v>648</v>
      </c>
      <c r="E93" s="45" t="s">
        <v>58</v>
      </c>
      <c r="F93" s="45" t="s">
        <v>681</v>
      </c>
      <c r="G93" s="45" t="s">
        <v>682</v>
      </c>
      <c r="H93" s="45" t="s">
        <v>75</v>
      </c>
      <c r="I93" s="46" t="s">
        <v>76</v>
      </c>
    </row>
    <row r="94" spans="2:9" x14ac:dyDescent="0.55000000000000004">
      <c r="B94" s="1" t="str">
        <f t="shared" si="1"/>
        <v>□凝固・線溶検査00010701000</v>
      </c>
      <c r="C94" s="70" t="s">
        <v>71</v>
      </c>
      <c r="D94" s="45" t="s">
        <v>648</v>
      </c>
      <c r="E94" s="45" t="s">
        <v>58</v>
      </c>
      <c r="F94" s="45" t="s">
        <v>3273</v>
      </c>
      <c r="G94" s="45" t="s">
        <v>3274</v>
      </c>
      <c r="H94" s="45" t="s">
        <v>75</v>
      </c>
      <c r="I94" s="46" t="s">
        <v>76</v>
      </c>
    </row>
    <row r="95" spans="2:9" x14ac:dyDescent="0.55000000000000004">
      <c r="B95" s="1" t="str">
        <f t="shared" si="1"/>
        <v>□血液学検査00010400100</v>
      </c>
      <c r="C95" s="70" t="s">
        <v>71</v>
      </c>
      <c r="D95" s="45" t="s">
        <v>774</v>
      </c>
      <c r="E95" s="45" t="s">
        <v>59</v>
      </c>
      <c r="F95" s="45" t="s">
        <v>3275</v>
      </c>
      <c r="G95" s="45" t="s">
        <v>3276</v>
      </c>
      <c r="H95" s="45" t="s">
        <v>75</v>
      </c>
      <c r="I95" s="46" t="s">
        <v>76</v>
      </c>
    </row>
    <row r="96" spans="2:9" x14ac:dyDescent="0.55000000000000004">
      <c r="B96" s="1" t="str">
        <f t="shared" si="1"/>
        <v>□血液学検査00010400110</v>
      </c>
      <c r="C96" s="70" t="s">
        <v>71</v>
      </c>
      <c r="D96" s="45" t="s">
        <v>774</v>
      </c>
      <c r="E96" s="45" t="s">
        <v>59</v>
      </c>
      <c r="F96" s="45" t="s">
        <v>795</v>
      </c>
      <c r="G96" s="45" t="s">
        <v>796</v>
      </c>
      <c r="H96" s="45" t="s">
        <v>75</v>
      </c>
      <c r="I96" s="46" t="s">
        <v>76</v>
      </c>
    </row>
    <row r="97" spans="2:9" x14ac:dyDescent="0.55000000000000004">
      <c r="B97" s="1" t="str">
        <f t="shared" si="1"/>
        <v>□血液学検査00010401800</v>
      </c>
      <c r="C97" s="70" t="s">
        <v>71</v>
      </c>
      <c r="D97" s="45" t="s">
        <v>774</v>
      </c>
      <c r="E97" s="45" t="s">
        <v>59</v>
      </c>
      <c r="F97" s="45" t="s">
        <v>3277</v>
      </c>
      <c r="G97" s="45" t="s">
        <v>778</v>
      </c>
      <c r="H97" s="45" t="s">
        <v>75</v>
      </c>
      <c r="I97" s="46" t="s">
        <v>76</v>
      </c>
    </row>
    <row r="98" spans="2:9" x14ac:dyDescent="0.55000000000000004">
      <c r="B98" s="1" t="str">
        <f t="shared" si="1"/>
        <v>□血液学検査00010401810</v>
      </c>
      <c r="C98" s="70" t="s">
        <v>71</v>
      </c>
      <c r="D98" s="45" t="s">
        <v>774</v>
      </c>
      <c r="E98" s="45" t="s">
        <v>59</v>
      </c>
      <c r="F98" s="45" t="s">
        <v>823</v>
      </c>
      <c r="G98" s="45" t="s">
        <v>824</v>
      </c>
      <c r="H98" s="45" t="s">
        <v>75</v>
      </c>
      <c r="I98" s="46" t="s">
        <v>76</v>
      </c>
    </row>
    <row r="99" spans="2:9" x14ac:dyDescent="0.55000000000000004">
      <c r="B99" s="1" t="str">
        <f t="shared" si="1"/>
        <v>□血液学検査00010401900</v>
      </c>
      <c r="C99" s="70" t="s">
        <v>71</v>
      </c>
      <c r="D99" s="45" t="s">
        <v>774</v>
      </c>
      <c r="E99" s="45" t="s">
        <v>59</v>
      </c>
      <c r="F99" s="45" t="s">
        <v>777</v>
      </c>
      <c r="G99" s="45" t="s">
        <v>778</v>
      </c>
      <c r="H99" s="45" t="s">
        <v>75</v>
      </c>
      <c r="I99" s="46" t="s">
        <v>76</v>
      </c>
    </row>
    <row r="100" spans="2:9" x14ac:dyDescent="0.55000000000000004">
      <c r="B100" s="1" t="str">
        <f t="shared" si="1"/>
        <v>□血液学検査00010402000</v>
      </c>
      <c r="C100" s="70" t="s">
        <v>71</v>
      </c>
      <c r="D100" s="45" t="s">
        <v>774</v>
      </c>
      <c r="E100" s="45" t="s">
        <v>59</v>
      </c>
      <c r="F100" s="45" t="s">
        <v>3278</v>
      </c>
      <c r="G100" s="45" t="s">
        <v>3279</v>
      </c>
      <c r="H100" s="45" t="s">
        <v>75</v>
      </c>
      <c r="I100" s="46" t="s">
        <v>76</v>
      </c>
    </row>
    <row r="101" spans="2:9" x14ac:dyDescent="0.55000000000000004">
      <c r="B101" s="1" t="str">
        <f t="shared" si="1"/>
        <v>□腫瘍関連検査00010109100</v>
      </c>
      <c r="C101" s="70" t="s">
        <v>71</v>
      </c>
      <c r="D101" s="45" t="s">
        <v>1023</v>
      </c>
      <c r="E101" s="45" t="s">
        <v>61</v>
      </c>
      <c r="F101" s="45" t="s">
        <v>1032</v>
      </c>
      <c r="G101" s="45" t="s">
        <v>1033</v>
      </c>
      <c r="H101" s="45" t="s">
        <v>440</v>
      </c>
      <c r="I101" s="46" t="s">
        <v>441</v>
      </c>
    </row>
    <row r="102" spans="2:9" x14ac:dyDescent="0.55000000000000004">
      <c r="B102" s="1" t="str">
        <f t="shared" si="1"/>
        <v>□腫瘍関連検査00010109400</v>
      </c>
      <c r="C102" s="70" t="s">
        <v>71</v>
      </c>
      <c r="D102" s="45" t="s">
        <v>1023</v>
      </c>
      <c r="E102" s="45" t="s">
        <v>61</v>
      </c>
      <c r="F102" s="45" t="s">
        <v>1042</v>
      </c>
      <c r="G102" s="45" t="s">
        <v>1043</v>
      </c>
      <c r="H102" s="45" t="s">
        <v>440</v>
      </c>
      <c r="I102" s="46" t="s">
        <v>441</v>
      </c>
    </row>
    <row r="103" spans="2:9" x14ac:dyDescent="0.55000000000000004">
      <c r="B103" s="1" t="str">
        <f t="shared" si="1"/>
        <v>□腫瘍関連検査00010109500</v>
      </c>
      <c r="C103" s="70" t="s">
        <v>71</v>
      </c>
      <c r="D103" s="45" t="s">
        <v>1023</v>
      </c>
      <c r="E103" s="45" t="s">
        <v>61</v>
      </c>
      <c r="F103" s="45" t="s">
        <v>1034</v>
      </c>
      <c r="G103" s="45" t="s">
        <v>1035</v>
      </c>
      <c r="H103" s="45" t="s">
        <v>440</v>
      </c>
      <c r="I103" s="46" t="s">
        <v>441</v>
      </c>
    </row>
    <row r="104" spans="2:9" x14ac:dyDescent="0.55000000000000004">
      <c r="B104" s="1" t="str">
        <f t="shared" si="1"/>
        <v>□腫瘍関連検査00010109600</v>
      </c>
      <c r="C104" s="70" t="s">
        <v>71</v>
      </c>
      <c r="D104" s="45" t="s">
        <v>1023</v>
      </c>
      <c r="E104" s="45" t="s">
        <v>61</v>
      </c>
      <c r="F104" s="45" t="s">
        <v>1046</v>
      </c>
      <c r="G104" s="45" t="s">
        <v>1047</v>
      </c>
      <c r="H104" s="45" t="s">
        <v>440</v>
      </c>
      <c r="I104" s="46" t="s">
        <v>441</v>
      </c>
    </row>
    <row r="105" spans="2:9" x14ac:dyDescent="0.55000000000000004">
      <c r="B105" s="1" t="str">
        <f t="shared" si="1"/>
        <v>□腫瘍関連検査00010116600</v>
      </c>
      <c r="C105" s="70" t="s">
        <v>71</v>
      </c>
      <c r="D105" s="45" t="s">
        <v>1023</v>
      </c>
      <c r="E105" s="45" t="s">
        <v>61</v>
      </c>
      <c r="F105" s="45" t="s">
        <v>1048</v>
      </c>
      <c r="G105" s="45" t="s">
        <v>1049</v>
      </c>
      <c r="H105" s="45" t="s">
        <v>440</v>
      </c>
      <c r="I105" s="46" t="s">
        <v>441</v>
      </c>
    </row>
    <row r="106" spans="2:9" x14ac:dyDescent="0.55000000000000004">
      <c r="B106" s="1" t="str">
        <f t="shared" si="1"/>
        <v>□腫瘍関連検査00010116700</v>
      </c>
      <c r="C106" s="70" t="s">
        <v>71</v>
      </c>
      <c r="D106" s="45" t="s">
        <v>1023</v>
      </c>
      <c r="E106" s="45" t="s">
        <v>61</v>
      </c>
      <c r="F106" s="45" t="s">
        <v>1028</v>
      </c>
      <c r="G106" s="45" t="s">
        <v>1029</v>
      </c>
      <c r="H106" s="45" t="s">
        <v>440</v>
      </c>
      <c r="I106" s="46" t="s">
        <v>441</v>
      </c>
    </row>
    <row r="107" spans="2:9" x14ac:dyDescent="0.55000000000000004">
      <c r="B107" s="1" t="str">
        <f t="shared" si="1"/>
        <v>□腫瘍関連検査00010116800</v>
      </c>
      <c r="C107" s="70" t="s">
        <v>71</v>
      </c>
      <c r="D107" s="45" t="s">
        <v>1023</v>
      </c>
      <c r="E107" s="45" t="s">
        <v>61</v>
      </c>
      <c r="F107" s="45" t="s">
        <v>1050</v>
      </c>
      <c r="G107" s="45" t="s">
        <v>1051</v>
      </c>
      <c r="H107" s="45" t="s">
        <v>440</v>
      </c>
      <c r="I107" s="46" t="s">
        <v>441</v>
      </c>
    </row>
    <row r="108" spans="2:9" x14ac:dyDescent="0.55000000000000004">
      <c r="B108" s="1" t="str">
        <f t="shared" si="1"/>
        <v>□腫瘍関連検査00010116900</v>
      </c>
      <c r="C108" s="70" t="s">
        <v>71</v>
      </c>
      <c r="D108" s="45" t="s">
        <v>1023</v>
      </c>
      <c r="E108" s="45" t="s">
        <v>61</v>
      </c>
      <c r="F108" s="45" t="s">
        <v>1040</v>
      </c>
      <c r="G108" s="45" t="s">
        <v>1041</v>
      </c>
      <c r="H108" s="45" t="s">
        <v>440</v>
      </c>
      <c r="I108" s="46" t="s">
        <v>441</v>
      </c>
    </row>
    <row r="109" spans="2:9" x14ac:dyDescent="0.55000000000000004">
      <c r="B109" s="1" t="str">
        <f t="shared" si="1"/>
        <v>□腫瘍関連検査00010117000</v>
      </c>
      <c r="C109" s="70" t="s">
        <v>71</v>
      </c>
      <c r="D109" s="45" t="s">
        <v>1023</v>
      </c>
      <c r="E109" s="45" t="s">
        <v>61</v>
      </c>
      <c r="F109" s="45" t="s">
        <v>1060</v>
      </c>
      <c r="G109" s="45" t="s">
        <v>1061</v>
      </c>
      <c r="H109" s="45" t="s">
        <v>440</v>
      </c>
      <c r="I109" s="46" t="s">
        <v>441</v>
      </c>
    </row>
    <row r="110" spans="2:9" x14ac:dyDescent="0.55000000000000004">
      <c r="B110" s="1" t="str">
        <f t="shared" si="1"/>
        <v>□腫瘍関連検査00010122400</v>
      </c>
      <c r="C110" s="70" t="s">
        <v>71</v>
      </c>
      <c r="D110" s="45" t="s">
        <v>1023</v>
      </c>
      <c r="E110" s="45" t="s">
        <v>61</v>
      </c>
      <c r="F110" s="45" t="s">
        <v>1030</v>
      </c>
      <c r="G110" s="45" t="s">
        <v>1031</v>
      </c>
      <c r="H110" s="45" t="s">
        <v>440</v>
      </c>
      <c r="I110" s="46" t="s">
        <v>441</v>
      </c>
    </row>
    <row r="111" spans="2:9" x14ac:dyDescent="0.55000000000000004">
      <c r="B111" s="1" t="str">
        <f t="shared" si="1"/>
        <v>□腫瘍関連検査00010122500</v>
      </c>
      <c r="C111" s="70" t="s">
        <v>71</v>
      </c>
      <c r="D111" s="45" t="s">
        <v>1023</v>
      </c>
      <c r="E111" s="45" t="s">
        <v>61</v>
      </c>
      <c r="F111" s="45" t="s">
        <v>1024</v>
      </c>
      <c r="G111" s="45" t="s">
        <v>1025</v>
      </c>
      <c r="H111" s="45" t="s">
        <v>440</v>
      </c>
      <c r="I111" s="46" t="s">
        <v>441</v>
      </c>
    </row>
    <row r="112" spans="2:9" x14ac:dyDescent="0.55000000000000004">
      <c r="B112" s="1" t="str">
        <f t="shared" si="1"/>
        <v>□腫瘍関連検査00012208300</v>
      </c>
      <c r="C112" s="70" t="s">
        <v>71</v>
      </c>
      <c r="D112" s="45" t="s">
        <v>1023</v>
      </c>
      <c r="E112" s="45" t="s">
        <v>61</v>
      </c>
      <c r="F112" s="45" t="s">
        <v>1026</v>
      </c>
      <c r="G112" s="45" t="s">
        <v>1027</v>
      </c>
      <c r="H112" s="45" t="s">
        <v>440</v>
      </c>
      <c r="I112" s="46" t="s">
        <v>441</v>
      </c>
    </row>
    <row r="113" spans="2:9" x14ac:dyDescent="0.55000000000000004">
      <c r="B113" s="1" t="str">
        <f t="shared" si="1"/>
        <v>□腫瘍関連検査00081381100</v>
      </c>
      <c r="C113" s="70" t="s">
        <v>71</v>
      </c>
      <c r="D113" s="45" t="s">
        <v>1023</v>
      </c>
      <c r="E113" s="45" t="s">
        <v>61</v>
      </c>
      <c r="F113" s="45" t="s">
        <v>1056</v>
      </c>
      <c r="G113" s="45" t="s">
        <v>1057</v>
      </c>
      <c r="H113" s="45" t="s">
        <v>440</v>
      </c>
      <c r="I113" s="46" t="s">
        <v>441</v>
      </c>
    </row>
    <row r="114" spans="2:9" x14ac:dyDescent="0.55000000000000004">
      <c r="B114" s="1" t="str">
        <f t="shared" si="1"/>
        <v>□腫瘍関連検査00081381100</v>
      </c>
      <c r="C114" s="70" t="s">
        <v>71</v>
      </c>
      <c r="D114" s="45" t="s">
        <v>1023</v>
      </c>
      <c r="E114" s="45" t="s">
        <v>61</v>
      </c>
      <c r="F114" s="45" t="s">
        <v>1056</v>
      </c>
      <c r="G114" s="45" t="s">
        <v>3280</v>
      </c>
      <c r="H114" s="45" t="s">
        <v>440</v>
      </c>
      <c r="I114" s="46" t="s">
        <v>441</v>
      </c>
    </row>
    <row r="115" spans="2:9" x14ac:dyDescent="0.55000000000000004">
      <c r="B115" s="1" t="str">
        <f t="shared" si="1"/>
        <v>□腫瘍関連検査00082004900</v>
      </c>
      <c r="C115" s="70" t="s">
        <v>71</v>
      </c>
      <c r="D115" s="45" t="s">
        <v>1023</v>
      </c>
      <c r="E115" s="45" t="s">
        <v>61</v>
      </c>
      <c r="F115" s="45" t="s">
        <v>1054</v>
      </c>
      <c r="G115" s="45" t="s">
        <v>1055</v>
      </c>
      <c r="H115" s="45" t="s">
        <v>440</v>
      </c>
      <c r="I115" s="46" t="s">
        <v>441</v>
      </c>
    </row>
    <row r="116" spans="2:9" x14ac:dyDescent="0.55000000000000004">
      <c r="B116" s="1" t="str">
        <f t="shared" si="1"/>
        <v>□腫瘍関連検査00083293500</v>
      </c>
      <c r="C116" s="70" t="s">
        <v>71</v>
      </c>
      <c r="D116" s="45" t="s">
        <v>1023</v>
      </c>
      <c r="E116" s="45" t="s">
        <v>61</v>
      </c>
      <c r="F116" s="45" t="s">
        <v>1038</v>
      </c>
      <c r="G116" s="45" t="s">
        <v>1039</v>
      </c>
      <c r="H116" s="45" t="s">
        <v>440</v>
      </c>
      <c r="I116" s="46" t="s">
        <v>441</v>
      </c>
    </row>
    <row r="117" spans="2:9" x14ac:dyDescent="0.55000000000000004">
      <c r="B117" s="1" t="str">
        <f t="shared" si="1"/>
        <v>□生化学検査00010100100</v>
      </c>
      <c r="C117" s="70" t="s">
        <v>71</v>
      </c>
      <c r="D117" s="45" t="s">
        <v>1076</v>
      </c>
      <c r="E117" s="45" t="s">
        <v>62</v>
      </c>
      <c r="F117" s="45" t="s">
        <v>1079</v>
      </c>
      <c r="G117" s="45" t="s">
        <v>1080</v>
      </c>
      <c r="H117" s="45" t="s">
        <v>440</v>
      </c>
      <c r="I117" s="46" t="s">
        <v>441</v>
      </c>
    </row>
    <row r="118" spans="2:9" x14ac:dyDescent="0.55000000000000004">
      <c r="B118" s="1" t="str">
        <f t="shared" si="1"/>
        <v>□生化学検査00010100200</v>
      </c>
      <c r="C118" s="70" t="s">
        <v>71</v>
      </c>
      <c r="D118" s="45" t="s">
        <v>1076</v>
      </c>
      <c r="E118" s="45" t="s">
        <v>62</v>
      </c>
      <c r="F118" s="45" t="s">
        <v>1081</v>
      </c>
      <c r="G118" s="45" t="s">
        <v>1082</v>
      </c>
      <c r="H118" s="45" t="s">
        <v>440</v>
      </c>
      <c r="I118" s="46" t="s">
        <v>441</v>
      </c>
    </row>
    <row r="119" spans="2:9" x14ac:dyDescent="0.55000000000000004">
      <c r="B119" s="1" t="str">
        <f t="shared" si="1"/>
        <v>□生化学検査00010100300</v>
      </c>
      <c r="C119" s="70" t="s">
        <v>71</v>
      </c>
      <c r="D119" s="45" t="s">
        <v>1076</v>
      </c>
      <c r="E119" s="45" t="s">
        <v>62</v>
      </c>
      <c r="F119" s="45" t="s">
        <v>1099</v>
      </c>
      <c r="G119" s="45" t="s">
        <v>1100</v>
      </c>
      <c r="H119" s="45" t="s">
        <v>440</v>
      </c>
      <c r="I119" s="46" t="s">
        <v>441</v>
      </c>
    </row>
    <row r="120" spans="2:9" x14ac:dyDescent="0.55000000000000004">
      <c r="B120" s="1" t="str">
        <f t="shared" si="1"/>
        <v>□生化学検査00010100400</v>
      </c>
      <c r="C120" s="70" t="s">
        <v>71</v>
      </c>
      <c r="D120" s="45" t="s">
        <v>1076</v>
      </c>
      <c r="E120" s="45" t="s">
        <v>62</v>
      </c>
      <c r="F120" s="45" t="s">
        <v>1103</v>
      </c>
      <c r="G120" s="45" t="s">
        <v>1104</v>
      </c>
      <c r="H120" s="45" t="s">
        <v>440</v>
      </c>
      <c r="I120" s="46" t="s">
        <v>441</v>
      </c>
    </row>
    <row r="121" spans="2:9" x14ac:dyDescent="0.55000000000000004">
      <c r="B121" s="1" t="str">
        <f t="shared" si="1"/>
        <v>□生化学検査00010100500</v>
      </c>
      <c r="C121" s="70" t="s">
        <v>71</v>
      </c>
      <c r="D121" s="45" t="s">
        <v>1076</v>
      </c>
      <c r="E121" s="45" t="s">
        <v>62</v>
      </c>
      <c r="F121" s="45" t="s">
        <v>1105</v>
      </c>
      <c r="G121" s="45" t="s">
        <v>1106</v>
      </c>
      <c r="H121" s="45" t="s">
        <v>440</v>
      </c>
      <c r="I121" s="46" t="s">
        <v>441</v>
      </c>
    </row>
    <row r="122" spans="2:9" x14ac:dyDescent="0.55000000000000004">
      <c r="B122" s="1" t="str">
        <f t="shared" si="1"/>
        <v>□生化学検査00010100600</v>
      </c>
      <c r="C122" s="70" t="s">
        <v>71</v>
      </c>
      <c r="D122" s="45" t="s">
        <v>1076</v>
      </c>
      <c r="E122" s="45" t="s">
        <v>62</v>
      </c>
      <c r="F122" s="45" t="s">
        <v>1107</v>
      </c>
      <c r="G122" s="45" t="s">
        <v>1108</v>
      </c>
      <c r="H122" s="45" t="s">
        <v>440</v>
      </c>
      <c r="I122" s="46" t="s">
        <v>441</v>
      </c>
    </row>
    <row r="123" spans="2:9" x14ac:dyDescent="0.55000000000000004">
      <c r="B123" s="1" t="str">
        <f t="shared" si="1"/>
        <v>□生化学検査00010100700</v>
      </c>
      <c r="C123" s="70" t="s">
        <v>71</v>
      </c>
      <c r="D123" s="45" t="s">
        <v>1076</v>
      </c>
      <c r="E123" s="45" t="s">
        <v>62</v>
      </c>
      <c r="F123" s="45" t="s">
        <v>1109</v>
      </c>
      <c r="G123" s="45" t="s">
        <v>1110</v>
      </c>
      <c r="H123" s="45" t="s">
        <v>440</v>
      </c>
      <c r="I123" s="46" t="s">
        <v>441</v>
      </c>
    </row>
    <row r="124" spans="2:9" x14ac:dyDescent="0.55000000000000004">
      <c r="B124" s="1" t="str">
        <f t="shared" si="1"/>
        <v>□生化学検査00010100800</v>
      </c>
      <c r="C124" s="70" t="s">
        <v>71</v>
      </c>
      <c r="D124" s="45" t="s">
        <v>1076</v>
      </c>
      <c r="E124" s="45" t="s">
        <v>62</v>
      </c>
      <c r="F124" s="45" t="s">
        <v>1083</v>
      </c>
      <c r="G124" s="45" t="s">
        <v>1084</v>
      </c>
      <c r="H124" s="45" t="s">
        <v>440</v>
      </c>
      <c r="I124" s="46" t="s">
        <v>441</v>
      </c>
    </row>
    <row r="125" spans="2:9" x14ac:dyDescent="0.55000000000000004">
      <c r="B125" s="1" t="str">
        <f t="shared" si="1"/>
        <v>□生化学検査00010100900</v>
      </c>
      <c r="C125" s="70" t="s">
        <v>71</v>
      </c>
      <c r="D125" s="45" t="s">
        <v>1076</v>
      </c>
      <c r="E125" s="45" t="s">
        <v>62</v>
      </c>
      <c r="F125" s="45" t="s">
        <v>1085</v>
      </c>
      <c r="G125" s="45" t="s">
        <v>1086</v>
      </c>
      <c r="H125" s="45" t="s">
        <v>440</v>
      </c>
      <c r="I125" s="46" t="s">
        <v>441</v>
      </c>
    </row>
    <row r="126" spans="2:9" x14ac:dyDescent="0.55000000000000004">
      <c r="B126" s="1" t="str">
        <f t="shared" si="1"/>
        <v>□生化学検査00010101000</v>
      </c>
      <c r="C126" s="70" t="s">
        <v>71</v>
      </c>
      <c r="D126" s="45" t="s">
        <v>1076</v>
      </c>
      <c r="E126" s="45" t="s">
        <v>62</v>
      </c>
      <c r="F126" s="45" t="s">
        <v>1087</v>
      </c>
      <c r="G126" s="45" t="s">
        <v>1088</v>
      </c>
      <c r="H126" s="45" t="s">
        <v>440</v>
      </c>
      <c r="I126" s="46" t="s">
        <v>441</v>
      </c>
    </row>
    <row r="127" spans="2:9" x14ac:dyDescent="0.55000000000000004">
      <c r="B127" s="1" t="str">
        <f t="shared" si="1"/>
        <v>□生化学検査00010101100</v>
      </c>
      <c r="C127" s="70" t="s">
        <v>71</v>
      </c>
      <c r="D127" s="45" t="s">
        <v>1076</v>
      </c>
      <c r="E127" s="45" t="s">
        <v>62</v>
      </c>
      <c r="F127" s="45" t="s">
        <v>3281</v>
      </c>
      <c r="G127" s="45" t="s">
        <v>3282</v>
      </c>
      <c r="H127" s="45" t="s">
        <v>440</v>
      </c>
      <c r="I127" s="46" t="s">
        <v>441</v>
      </c>
    </row>
    <row r="128" spans="2:9" x14ac:dyDescent="0.55000000000000004">
      <c r="B128" s="1" t="str">
        <f t="shared" si="1"/>
        <v>□生化学検査00010101200</v>
      </c>
      <c r="C128" s="70" t="s">
        <v>71</v>
      </c>
      <c r="D128" s="45" t="s">
        <v>1076</v>
      </c>
      <c r="E128" s="45" t="s">
        <v>62</v>
      </c>
      <c r="F128" s="45" t="s">
        <v>1113</v>
      </c>
      <c r="G128" s="45" t="s">
        <v>1114</v>
      </c>
      <c r="H128" s="45" t="s">
        <v>440</v>
      </c>
      <c r="I128" s="46" t="s">
        <v>441</v>
      </c>
    </row>
    <row r="129" spans="2:9" x14ac:dyDescent="0.55000000000000004">
      <c r="B129" s="1" t="str">
        <f t="shared" si="1"/>
        <v>□生化学検査00010101300</v>
      </c>
      <c r="C129" s="70" t="s">
        <v>71</v>
      </c>
      <c r="D129" s="45" t="s">
        <v>1076</v>
      </c>
      <c r="E129" s="45" t="s">
        <v>62</v>
      </c>
      <c r="F129" s="45" t="s">
        <v>1153</v>
      </c>
      <c r="G129" s="45" t="s">
        <v>1154</v>
      </c>
      <c r="H129" s="45" t="s">
        <v>440</v>
      </c>
      <c r="I129" s="46" t="s">
        <v>441</v>
      </c>
    </row>
    <row r="130" spans="2:9" x14ac:dyDescent="0.55000000000000004">
      <c r="B130" s="1" t="str">
        <f t="shared" si="1"/>
        <v>□生化学検査00010101400</v>
      </c>
      <c r="C130" s="70" t="s">
        <v>71</v>
      </c>
      <c r="D130" s="45" t="s">
        <v>1076</v>
      </c>
      <c r="E130" s="45" t="s">
        <v>62</v>
      </c>
      <c r="F130" s="45" t="s">
        <v>1149</v>
      </c>
      <c r="G130" s="45" t="s">
        <v>1150</v>
      </c>
      <c r="H130" s="45" t="s">
        <v>440</v>
      </c>
      <c r="I130" s="46" t="s">
        <v>441</v>
      </c>
    </row>
    <row r="131" spans="2:9" x14ac:dyDescent="0.55000000000000004">
      <c r="B131" s="1" t="str">
        <f t="shared" ref="B131:B194" si="2">C131&amp;E131&amp;F131</f>
        <v>□生化学検査00010101500</v>
      </c>
      <c r="C131" s="70" t="s">
        <v>71</v>
      </c>
      <c r="D131" s="45" t="s">
        <v>1076</v>
      </c>
      <c r="E131" s="45" t="s">
        <v>62</v>
      </c>
      <c r="F131" s="45" t="s">
        <v>1089</v>
      </c>
      <c r="G131" s="45" t="s">
        <v>3283</v>
      </c>
      <c r="H131" s="45" t="s">
        <v>440</v>
      </c>
      <c r="I131" s="46" t="s">
        <v>441</v>
      </c>
    </row>
    <row r="132" spans="2:9" x14ac:dyDescent="0.55000000000000004">
      <c r="B132" s="1" t="str">
        <f t="shared" si="2"/>
        <v>□生化学検査00010101500</v>
      </c>
      <c r="C132" s="70" t="s">
        <v>71</v>
      </c>
      <c r="D132" s="45" t="s">
        <v>1076</v>
      </c>
      <c r="E132" s="45" t="s">
        <v>62</v>
      </c>
      <c r="F132" s="45" t="s">
        <v>1089</v>
      </c>
      <c r="G132" s="45" t="s">
        <v>1090</v>
      </c>
      <c r="H132" s="45" t="s">
        <v>440</v>
      </c>
      <c r="I132" s="46" t="s">
        <v>441</v>
      </c>
    </row>
    <row r="133" spans="2:9" x14ac:dyDescent="0.55000000000000004">
      <c r="B133" s="1" t="str">
        <f t="shared" si="2"/>
        <v>□生化学検査00010101600</v>
      </c>
      <c r="C133" s="70" t="s">
        <v>71</v>
      </c>
      <c r="D133" s="45" t="s">
        <v>1076</v>
      </c>
      <c r="E133" s="45" t="s">
        <v>62</v>
      </c>
      <c r="F133" s="45" t="s">
        <v>3284</v>
      </c>
      <c r="G133" s="45" t="s">
        <v>3285</v>
      </c>
      <c r="H133" s="45" t="s">
        <v>440</v>
      </c>
      <c r="I133" s="46" t="s">
        <v>441</v>
      </c>
    </row>
    <row r="134" spans="2:9" x14ac:dyDescent="0.55000000000000004">
      <c r="B134" s="1" t="str">
        <f t="shared" si="2"/>
        <v>□生化学検査00010101700</v>
      </c>
      <c r="C134" s="70" t="s">
        <v>71</v>
      </c>
      <c r="D134" s="45" t="s">
        <v>1076</v>
      </c>
      <c r="E134" s="45" t="s">
        <v>62</v>
      </c>
      <c r="F134" s="45" t="s">
        <v>1093</v>
      </c>
      <c r="G134" s="45" t="s">
        <v>1094</v>
      </c>
      <c r="H134" s="45" t="s">
        <v>440</v>
      </c>
      <c r="I134" s="46" t="s">
        <v>441</v>
      </c>
    </row>
    <row r="135" spans="2:9" x14ac:dyDescent="0.55000000000000004">
      <c r="B135" s="1" t="str">
        <f t="shared" si="2"/>
        <v>□生化学検査00010101700</v>
      </c>
      <c r="C135" s="70" t="s">
        <v>71</v>
      </c>
      <c r="D135" s="45" t="s">
        <v>1076</v>
      </c>
      <c r="E135" s="45" t="s">
        <v>62</v>
      </c>
      <c r="F135" s="45" t="s">
        <v>1093</v>
      </c>
      <c r="G135" s="45" t="s">
        <v>3286</v>
      </c>
      <c r="H135" s="45" t="s">
        <v>440</v>
      </c>
      <c r="I135" s="46" t="s">
        <v>441</v>
      </c>
    </row>
    <row r="136" spans="2:9" x14ac:dyDescent="0.55000000000000004">
      <c r="B136" s="1" t="str">
        <f t="shared" si="2"/>
        <v>□生化学検査00010101800</v>
      </c>
      <c r="C136" s="70" t="s">
        <v>71</v>
      </c>
      <c r="D136" s="45" t="s">
        <v>1076</v>
      </c>
      <c r="E136" s="45" t="s">
        <v>62</v>
      </c>
      <c r="F136" s="45" t="s">
        <v>1151</v>
      </c>
      <c r="G136" s="45" t="s">
        <v>1152</v>
      </c>
      <c r="H136" s="45" t="s">
        <v>440</v>
      </c>
      <c r="I136" s="46" t="s">
        <v>441</v>
      </c>
    </row>
    <row r="137" spans="2:9" x14ac:dyDescent="0.55000000000000004">
      <c r="B137" s="1" t="str">
        <f t="shared" si="2"/>
        <v>□生化学検査00010101900</v>
      </c>
      <c r="C137" s="70" t="s">
        <v>71</v>
      </c>
      <c r="D137" s="45" t="s">
        <v>1076</v>
      </c>
      <c r="E137" s="45" t="s">
        <v>62</v>
      </c>
      <c r="F137" s="45" t="s">
        <v>1115</v>
      </c>
      <c r="G137" s="45" t="s">
        <v>1116</v>
      </c>
      <c r="H137" s="45" t="s">
        <v>440</v>
      </c>
      <c r="I137" s="46" t="s">
        <v>441</v>
      </c>
    </row>
    <row r="138" spans="2:9" x14ac:dyDescent="0.55000000000000004">
      <c r="B138" s="1" t="str">
        <f t="shared" si="2"/>
        <v>□生化学検査00010102000</v>
      </c>
      <c r="C138" s="70" t="s">
        <v>71</v>
      </c>
      <c r="D138" s="45" t="s">
        <v>1076</v>
      </c>
      <c r="E138" s="45" t="s">
        <v>62</v>
      </c>
      <c r="F138" s="45" t="s">
        <v>1117</v>
      </c>
      <c r="G138" s="45" t="s">
        <v>1118</v>
      </c>
      <c r="H138" s="45" t="s">
        <v>440</v>
      </c>
      <c r="I138" s="46" t="s">
        <v>441</v>
      </c>
    </row>
    <row r="139" spans="2:9" x14ac:dyDescent="0.55000000000000004">
      <c r="B139" s="1" t="str">
        <f t="shared" si="2"/>
        <v>□生化学検査00010102300</v>
      </c>
      <c r="C139" s="70" t="s">
        <v>71</v>
      </c>
      <c r="D139" s="45" t="s">
        <v>1076</v>
      </c>
      <c r="E139" s="45" t="s">
        <v>62</v>
      </c>
      <c r="F139" s="45" t="s">
        <v>1155</v>
      </c>
      <c r="G139" s="45" t="s">
        <v>1156</v>
      </c>
      <c r="H139" s="45" t="s">
        <v>440</v>
      </c>
      <c r="I139" s="46" t="s">
        <v>441</v>
      </c>
    </row>
    <row r="140" spans="2:9" x14ac:dyDescent="0.55000000000000004">
      <c r="B140" s="1" t="str">
        <f t="shared" si="2"/>
        <v>□生化学検査00010102400</v>
      </c>
      <c r="C140" s="70" t="s">
        <v>71</v>
      </c>
      <c r="D140" s="45" t="s">
        <v>1076</v>
      </c>
      <c r="E140" s="45" t="s">
        <v>62</v>
      </c>
      <c r="F140" s="45" t="s">
        <v>1095</v>
      </c>
      <c r="G140" s="45" t="s">
        <v>1096</v>
      </c>
      <c r="H140" s="45" t="s">
        <v>440</v>
      </c>
      <c r="I140" s="46" t="s">
        <v>441</v>
      </c>
    </row>
    <row r="141" spans="2:9" x14ac:dyDescent="0.55000000000000004">
      <c r="B141" s="1" t="str">
        <f t="shared" si="2"/>
        <v>□生化学検査00010102500</v>
      </c>
      <c r="C141" s="70" t="s">
        <v>71</v>
      </c>
      <c r="D141" s="45" t="s">
        <v>1076</v>
      </c>
      <c r="E141" s="45" t="s">
        <v>62</v>
      </c>
      <c r="F141" s="45" t="s">
        <v>1097</v>
      </c>
      <c r="G141" s="45" t="s">
        <v>1098</v>
      </c>
      <c r="H141" s="45" t="s">
        <v>440</v>
      </c>
      <c r="I141" s="46" t="s">
        <v>441</v>
      </c>
    </row>
    <row r="142" spans="2:9" x14ac:dyDescent="0.55000000000000004">
      <c r="B142" s="1" t="str">
        <f t="shared" si="2"/>
        <v>□生化学検査00010102600</v>
      </c>
      <c r="C142" s="70" t="s">
        <v>71</v>
      </c>
      <c r="D142" s="45" t="s">
        <v>1076</v>
      </c>
      <c r="E142" s="45" t="s">
        <v>62</v>
      </c>
      <c r="F142" s="45" t="s">
        <v>1145</v>
      </c>
      <c r="G142" s="45" t="s">
        <v>1146</v>
      </c>
      <c r="H142" s="45" t="s">
        <v>440</v>
      </c>
      <c r="I142" s="46" t="s">
        <v>441</v>
      </c>
    </row>
    <row r="143" spans="2:9" x14ac:dyDescent="0.55000000000000004">
      <c r="B143" s="1" t="str">
        <f t="shared" si="2"/>
        <v>□生化学検査00010102800</v>
      </c>
      <c r="C143" s="70" t="s">
        <v>71</v>
      </c>
      <c r="D143" s="45" t="s">
        <v>1076</v>
      </c>
      <c r="E143" s="45" t="s">
        <v>62</v>
      </c>
      <c r="F143" s="45" t="s">
        <v>1159</v>
      </c>
      <c r="G143" s="45" t="s">
        <v>1160</v>
      </c>
      <c r="H143" s="45" t="s">
        <v>440</v>
      </c>
      <c r="I143" s="46" t="s">
        <v>441</v>
      </c>
    </row>
    <row r="144" spans="2:9" x14ac:dyDescent="0.55000000000000004">
      <c r="B144" s="1" t="str">
        <f t="shared" si="2"/>
        <v>□生化学検査00010103000</v>
      </c>
      <c r="C144" s="70" t="s">
        <v>71</v>
      </c>
      <c r="D144" s="45" t="s">
        <v>1076</v>
      </c>
      <c r="E144" s="45" t="s">
        <v>62</v>
      </c>
      <c r="F144" s="45" t="s">
        <v>1440</v>
      </c>
      <c r="G144" s="45" t="s">
        <v>1441</v>
      </c>
      <c r="H144" s="45" t="s">
        <v>440</v>
      </c>
      <c r="I144" s="46" t="s">
        <v>441</v>
      </c>
    </row>
    <row r="145" spans="2:9" x14ac:dyDescent="0.55000000000000004">
      <c r="B145" s="1" t="str">
        <f t="shared" si="2"/>
        <v>□生化学検査00010103100</v>
      </c>
      <c r="C145" s="70" t="s">
        <v>71</v>
      </c>
      <c r="D145" s="45" t="s">
        <v>1076</v>
      </c>
      <c r="E145" s="45" t="s">
        <v>62</v>
      </c>
      <c r="F145" s="45" t="s">
        <v>1161</v>
      </c>
      <c r="G145" s="45" t="s">
        <v>1162</v>
      </c>
      <c r="H145" s="45" t="s">
        <v>440</v>
      </c>
      <c r="I145" s="46" t="s">
        <v>441</v>
      </c>
    </row>
    <row r="146" spans="2:9" x14ac:dyDescent="0.55000000000000004">
      <c r="B146" s="1" t="str">
        <f t="shared" si="2"/>
        <v>□生化学検査00010103200</v>
      </c>
      <c r="C146" s="70" t="s">
        <v>71</v>
      </c>
      <c r="D146" s="45" t="s">
        <v>1076</v>
      </c>
      <c r="E146" s="45" t="s">
        <v>62</v>
      </c>
      <c r="F146" s="45" t="s">
        <v>1121</v>
      </c>
      <c r="G146" s="45" t="s">
        <v>1122</v>
      </c>
      <c r="H146" s="45" t="s">
        <v>440</v>
      </c>
      <c r="I146" s="46" t="s">
        <v>441</v>
      </c>
    </row>
    <row r="147" spans="2:9" x14ac:dyDescent="0.55000000000000004">
      <c r="B147" s="1" t="str">
        <f t="shared" si="2"/>
        <v>□生化学検査00010103300</v>
      </c>
      <c r="C147" s="70" t="s">
        <v>71</v>
      </c>
      <c r="D147" s="45" t="s">
        <v>1076</v>
      </c>
      <c r="E147" s="45" t="s">
        <v>62</v>
      </c>
      <c r="F147" s="45" t="s">
        <v>1123</v>
      </c>
      <c r="G147" s="45" t="s">
        <v>1124</v>
      </c>
      <c r="H147" s="45" t="s">
        <v>440</v>
      </c>
      <c r="I147" s="46" t="s">
        <v>441</v>
      </c>
    </row>
    <row r="148" spans="2:9" x14ac:dyDescent="0.55000000000000004">
      <c r="B148" s="1" t="str">
        <f t="shared" si="2"/>
        <v>□生化学検査00010103400</v>
      </c>
      <c r="C148" s="70" t="s">
        <v>71</v>
      </c>
      <c r="D148" s="45" t="s">
        <v>1076</v>
      </c>
      <c r="E148" s="45" t="s">
        <v>62</v>
      </c>
      <c r="F148" s="45" t="s">
        <v>1267</v>
      </c>
      <c r="G148" s="45" t="s">
        <v>1268</v>
      </c>
      <c r="H148" s="45" t="s">
        <v>440</v>
      </c>
      <c r="I148" s="46" t="s">
        <v>441</v>
      </c>
    </row>
    <row r="149" spans="2:9" x14ac:dyDescent="0.55000000000000004">
      <c r="B149" s="1" t="str">
        <f t="shared" si="2"/>
        <v>□生化学検査00010103600</v>
      </c>
      <c r="C149" s="70" t="s">
        <v>71</v>
      </c>
      <c r="D149" s="45" t="s">
        <v>1076</v>
      </c>
      <c r="E149" s="45" t="s">
        <v>62</v>
      </c>
      <c r="F149" s="45" t="s">
        <v>1157</v>
      </c>
      <c r="G149" s="45" t="s">
        <v>1158</v>
      </c>
      <c r="H149" s="45" t="s">
        <v>440</v>
      </c>
      <c r="I149" s="46" t="s">
        <v>441</v>
      </c>
    </row>
    <row r="150" spans="2:9" x14ac:dyDescent="0.55000000000000004">
      <c r="B150" s="1" t="str">
        <f t="shared" si="2"/>
        <v>□生化学検査00010103700</v>
      </c>
      <c r="C150" s="70" t="s">
        <v>71</v>
      </c>
      <c r="D150" s="45" t="s">
        <v>1076</v>
      </c>
      <c r="E150" s="45" t="s">
        <v>62</v>
      </c>
      <c r="F150" s="45" t="s">
        <v>1133</v>
      </c>
      <c r="G150" s="45" t="s">
        <v>1134</v>
      </c>
      <c r="H150" s="45" t="s">
        <v>440</v>
      </c>
      <c r="I150" s="46" t="s">
        <v>441</v>
      </c>
    </row>
    <row r="151" spans="2:9" x14ac:dyDescent="0.55000000000000004">
      <c r="B151" s="1" t="str">
        <f t="shared" si="2"/>
        <v>□生化学検査00010103800</v>
      </c>
      <c r="C151" s="70" t="s">
        <v>71</v>
      </c>
      <c r="D151" s="45" t="s">
        <v>1076</v>
      </c>
      <c r="E151" s="45" t="s">
        <v>62</v>
      </c>
      <c r="F151" s="45" t="s">
        <v>1101</v>
      </c>
      <c r="G151" s="45" t="s">
        <v>1102</v>
      </c>
      <c r="H151" s="45" t="s">
        <v>440</v>
      </c>
      <c r="I151" s="46" t="s">
        <v>441</v>
      </c>
    </row>
    <row r="152" spans="2:9" x14ac:dyDescent="0.55000000000000004">
      <c r="B152" s="1" t="str">
        <f t="shared" si="2"/>
        <v>□生化学検査00010104500</v>
      </c>
      <c r="C152" s="70" t="s">
        <v>71</v>
      </c>
      <c r="D152" s="45" t="s">
        <v>1076</v>
      </c>
      <c r="E152" s="45" t="s">
        <v>62</v>
      </c>
      <c r="F152" s="45" t="s">
        <v>1135</v>
      </c>
      <c r="G152" s="45" t="s">
        <v>1136</v>
      </c>
      <c r="H152" s="45" t="s">
        <v>440</v>
      </c>
      <c r="I152" s="46" t="s">
        <v>441</v>
      </c>
    </row>
    <row r="153" spans="2:9" x14ac:dyDescent="0.55000000000000004">
      <c r="B153" s="1" t="str">
        <f t="shared" si="2"/>
        <v>□生化学検査00010104600</v>
      </c>
      <c r="C153" s="70" t="s">
        <v>71</v>
      </c>
      <c r="D153" s="45" t="s">
        <v>1076</v>
      </c>
      <c r="E153" s="45" t="s">
        <v>62</v>
      </c>
      <c r="F153" s="45" t="s">
        <v>1137</v>
      </c>
      <c r="G153" s="45" t="s">
        <v>1138</v>
      </c>
      <c r="H153" s="45" t="s">
        <v>440</v>
      </c>
      <c r="I153" s="46" t="s">
        <v>441</v>
      </c>
    </row>
    <row r="154" spans="2:9" x14ac:dyDescent="0.55000000000000004">
      <c r="B154" s="1" t="str">
        <f t="shared" si="2"/>
        <v>□生化学検査00010104700</v>
      </c>
      <c r="C154" s="70" t="s">
        <v>71</v>
      </c>
      <c r="D154" s="45" t="s">
        <v>1076</v>
      </c>
      <c r="E154" s="45" t="s">
        <v>62</v>
      </c>
      <c r="F154" s="45" t="s">
        <v>1141</v>
      </c>
      <c r="G154" s="45" t="s">
        <v>1142</v>
      </c>
      <c r="H154" s="45" t="s">
        <v>440</v>
      </c>
      <c r="I154" s="46" t="s">
        <v>441</v>
      </c>
    </row>
    <row r="155" spans="2:9" x14ac:dyDescent="0.55000000000000004">
      <c r="B155" s="1" t="str">
        <f t="shared" si="2"/>
        <v>□生化学検査00010104800</v>
      </c>
      <c r="C155" s="70" t="s">
        <v>71</v>
      </c>
      <c r="D155" s="45" t="s">
        <v>1076</v>
      </c>
      <c r="E155" s="45" t="s">
        <v>62</v>
      </c>
      <c r="F155" s="45" t="s">
        <v>1143</v>
      </c>
      <c r="G155" s="45" t="s">
        <v>1144</v>
      </c>
      <c r="H155" s="45" t="s">
        <v>440</v>
      </c>
      <c r="I155" s="46" t="s">
        <v>441</v>
      </c>
    </row>
    <row r="156" spans="2:9" x14ac:dyDescent="0.55000000000000004">
      <c r="B156" s="1" t="str">
        <f t="shared" si="2"/>
        <v>□生化学検査00010104900</v>
      </c>
      <c r="C156" s="70" t="s">
        <v>71</v>
      </c>
      <c r="D156" s="45" t="s">
        <v>1076</v>
      </c>
      <c r="E156" s="45" t="s">
        <v>62</v>
      </c>
      <c r="F156" s="45" t="s">
        <v>1271</v>
      </c>
      <c r="G156" s="45" t="s">
        <v>1272</v>
      </c>
      <c r="H156" s="45" t="s">
        <v>440</v>
      </c>
      <c r="I156" s="46" t="s">
        <v>441</v>
      </c>
    </row>
    <row r="157" spans="2:9" x14ac:dyDescent="0.55000000000000004">
      <c r="B157" s="1" t="str">
        <f t="shared" si="2"/>
        <v>□生化学検査00010105000</v>
      </c>
      <c r="C157" s="70" t="s">
        <v>71</v>
      </c>
      <c r="D157" s="45" t="s">
        <v>1076</v>
      </c>
      <c r="E157" s="45" t="s">
        <v>62</v>
      </c>
      <c r="F157" s="45" t="s">
        <v>1312</v>
      </c>
      <c r="G157" s="45" t="s">
        <v>1313</v>
      </c>
      <c r="H157" s="45" t="s">
        <v>440</v>
      </c>
      <c r="I157" s="46" t="s">
        <v>441</v>
      </c>
    </row>
    <row r="158" spans="2:9" x14ac:dyDescent="0.55000000000000004">
      <c r="B158" s="1" t="str">
        <f t="shared" si="2"/>
        <v>□生化学検査00010105100</v>
      </c>
      <c r="C158" s="70" t="s">
        <v>71</v>
      </c>
      <c r="D158" s="45" t="s">
        <v>1076</v>
      </c>
      <c r="E158" s="45" t="s">
        <v>62</v>
      </c>
      <c r="F158" s="45" t="s">
        <v>1285</v>
      </c>
      <c r="G158" s="45" t="s">
        <v>1286</v>
      </c>
      <c r="H158" s="45" t="s">
        <v>440</v>
      </c>
      <c r="I158" s="46" t="s">
        <v>441</v>
      </c>
    </row>
    <row r="159" spans="2:9" x14ac:dyDescent="0.55000000000000004">
      <c r="B159" s="1" t="str">
        <f t="shared" si="2"/>
        <v>□生化学検査00010105200</v>
      </c>
      <c r="C159" s="70" t="s">
        <v>71</v>
      </c>
      <c r="D159" s="45" t="s">
        <v>1076</v>
      </c>
      <c r="E159" s="45" t="s">
        <v>62</v>
      </c>
      <c r="F159" s="45" t="s">
        <v>1269</v>
      </c>
      <c r="G159" s="45" t="s">
        <v>1270</v>
      </c>
      <c r="H159" s="45" t="s">
        <v>440</v>
      </c>
      <c r="I159" s="46" t="s">
        <v>441</v>
      </c>
    </row>
    <row r="160" spans="2:9" x14ac:dyDescent="0.55000000000000004">
      <c r="B160" s="1" t="str">
        <f t="shared" si="2"/>
        <v>□生化学検査00010105900</v>
      </c>
      <c r="C160" s="70" t="s">
        <v>71</v>
      </c>
      <c r="D160" s="45" t="s">
        <v>1076</v>
      </c>
      <c r="E160" s="45" t="s">
        <v>62</v>
      </c>
      <c r="F160" s="45" t="s">
        <v>1147</v>
      </c>
      <c r="G160" s="45" t="s">
        <v>1148</v>
      </c>
      <c r="H160" s="45" t="s">
        <v>440</v>
      </c>
      <c r="I160" s="46" t="s">
        <v>441</v>
      </c>
    </row>
    <row r="161" spans="2:9" x14ac:dyDescent="0.55000000000000004">
      <c r="B161" s="1" t="str">
        <f t="shared" si="2"/>
        <v>□生化学検査00010106200</v>
      </c>
      <c r="C161" s="70" t="s">
        <v>71</v>
      </c>
      <c r="D161" s="45" t="s">
        <v>1076</v>
      </c>
      <c r="E161" s="45" t="s">
        <v>62</v>
      </c>
      <c r="F161" s="45" t="s">
        <v>1175</v>
      </c>
      <c r="G161" s="45" t="s">
        <v>1176</v>
      </c>
      <c r="H161" s="45" t="s">
        <v>440</v>
      </c>
      <c r="I161" s="46" t="s">
        <v>441</v>
      </c>
    </row>
    <row r="162" spans="2:9" x14ac:dyDescent="0.55000000000000004">
      <c r="B162" s="1" t="str">
        <f t="shared" si="2"/>
        <v>□生化学検査00010106300</v>
      </c>
      <c r="C162" s="70" t="s">
        <v>71</v>
      </c>
      <c r="D162" s="45" t="s">
        <v>1076</v>
      </c>
      <c r="E162" s="45" t="s">
        <v>62</v>
      </c>
      <c r="F162" s="45" t="s">
        <v>1202</v>
      </c>
      <c r="G162" s="45" t="s">
        <v>1203</v>
      </c>
      <c r="H162" s="45" t="s">
        <v>440</v>
      </c>
      <c r="I162" s="46" t="s">
        <v>441</v>
      </c>
    </row>
    <row r="163" spans="2:9" x14ac:dyDescent="0.55000000000000004">
      <c r="B163" s="1" t="str">
        <f t="shared" si="2"/>
        <v>□生化学検査00010107200</v>
      </c>
      <c r="C163" s="70" t="s">
        <v>71</v>
      </c>
      <c r="D163" s="45" t="s">
        <v>1076</v>
      </c>
      <c r="E163" s="45" t="s">
        <v>62</v>
      </c>
      <c r="F163" s="45" t="s">
        <v>1192</v>
      </c>
      <c r="G163" s="45" t="s">
        <v>1193</v>
      </c>
      <c r="H163" s="45" t="s">
        <v>464</v>
      </c>
      <c r="I163" s="46" t="s">
        <v>465</v>
      </c>
    </row>
    <row r="164" spans="2:9" x14ac:dyDescent="0.55000000000000004">
      <c r="B164" s="1" t="str">
        <f t="shared" si="2"/>
        <v>□生化学検査00010107200</v>
      </c>
      <c r="C164" s="70" t="s">
        <v>71</v>
      </c>
      <c r="D164" s="45" t="s">
        <v>1076</v>
      </c>
      <c r="E164" s="45" t="s">
        <v>62</v>
      </c>
      <c r="F164" s="45" t="s">
        <v>1192</v>
      </c>
      <c r="G164" s="45" t="s">
        <v>1193</v>
      </c>
      <c r="H164" s="45" t="s">
        <v>440</v>
      </c>
      <c r="I164" s="46" t="s">
        <v>441</v>
      </c>
    </row>
    <row r="165" spans="2:9" x14ac:dyDescent="0.55000000000000004">
      <c r="B165" s="1" t="str">
        <f t="shared" si="2"/>
        <v>□生化学検査00010107600</v>
      </c>
      <c r="C165" s="70" t="s">
        <v>71</v>
      </c>
      <c r="D165" s="45" t="s">
        <v>1076</v>
      </c>
      <c r="E165" s="45" t="s">
        <v>62</v>
      </c>
      <c r="F165" s="45" t="s">
        <v>1139</v>
      </c>
      <c r="G165" s="45" t="s">
        <v>1140</v>
      </c>
      <c r="H165" s="45" t="s">
        <v>440</v>
      </c>
      <c r="I165" s="46" t="s">
        <v>441</v>
      </c>
    </row>
    <row r="166" spans="2:9" x14ac:dyDescent="0.55000000000000004">
      <c r="B166" s="1" t="str">
        <f t="shared" si="2"/>
        <v>□生化学検査00010107600</v>
      </c>
      <c r="C166" s="70" t="s">
        <v>71</v>
      </c>
      <c r="D166" s="45" t="s">
        <v>1076</v>
      </c>
      <c r="E166" s="45" t="s">
        <v>62</v>
      </c>
      <c r="F166" s="45" t="s">
        <v>1139</v>
      </c>
      <c r="G166" s="45" t="s">
        <v>3287</v>
      </c>
      <c r="H166" s="45" t="s">
        <v>440</v>
      </c>
      <c r="I166" s="46" t="s">
        <v>441</v>
      </c>
    </row>
    <row r="167" spans="2:9" x14ac:dyDescent="0.55000000000000004">
      <c r="B167" s="1" t="str">
        <f t="shared" si="2"/>
        <v>□生化学検査00010109700</v>
      </c>
      <c r="C167" s="70" t="s">
        <v>71</v>
      </c>
      <c r="D167" s="45" t="s">
        <v>1076</v>
      </c>
      <c r="E167" s="45" t="s">
        <v>62</v>
      </c>
      <c r="F167" s="45" t="s">
        <v>1275</v>
      </c>
      <c r="G167" s="45" t="s">
        <v>1276</v>
      </c>
      <c r="H167" s="45" t="s">
        <v>440</v>
      </c>
      <c r="I167" s="46" t="s">
        <v>441</v>
      </c>
    </row>
    <row r="168" spans="2:9" x14ac:dyDescent="0.55000000000000004">
      <c r="B168" s="1" t="str">
        <f t="shared" si="2"/>
        <v>□生化学検査00010403700</v>
      </c>
      <c r="C168" s="70" t="s">
        <v>71</v>
      </c>
      <c r="D168" s="45" t="s">
        <v>1076</v>
      </c>
      <c r="E168" s="45" t="s">
        <v>62</v>
      </c>
      <c r="F168" s="45" t="s">
        <v>3288</v>
      </c>
      <c r="G168" s="45" t="s">
        <v>3289</v>
      </c>
      <c r="H168" s="45" t="s">
        <v>75</v>
      </c>
      <c r="I168" s="46" t="s">
        <v>76</v>
      </c>
    </row>
    <row r="169" spans="2:9" x14ac:dyDescent="0.55000000000000004">
      <c r="B169" s="1" t="str">
        <f t="shared" si="2"/>
        <v>□生化学検査00010403800</v>
      </c>
      <c r="C169" s="70" t="s">
        <v>71</v>
      </c>
      <c r="D169" s="45" t="s">
        <v>1076</v>
      </c>
      <c r="E169" s="45" t="s">
        <v>62</v>
      </c>
      <c r="F169" s="45" t="s">
        <v>1466</v>
      </c>
      <c r="G169" s="45" t="s">
        <v>1467</v>
      </c>
      <c r="H169" s="45" t="s">
        <v>75</v>
      </c>
      <c r="I169" s="46" t="s">
        <v>76</v>
      </c>
    </row>
    <row r="170" spans="2:9" x14ac:dyDescent="0.55000000000000004">
      <c r="B170" s="1" t="str">
        <f t="shared" si="2"/>
        <v>□生化学検査00010403900</v>
      </c>
      <c r="C170" s="70" t="s">
        <v>71</v>
      </c>
      <c r="D170" s="45" t="s">
        <v>1076</v>
      </c>
      <c r="E170" s="45" t="s">
        <v>62</v>
      </c>
      <c r="F170" s="45" t="s">
        <v>1129</v>
      </c>
      <c r="G170" s="45" t="s">
        <v>1130</v>
      </c>
      <c r="H170" s="45" t="s">
        <v>75</v>
      </c>
      <c r="I170" s="46" t="s">
        <v>76</v>
      </c>
    </row>
    <row r="171" spans="2:9" x14ac:dyDescent="0.55000000000000004">
      <c r="B171" s="1" t="str">
        <f t="shared" si="2"/>
        <v>□生化学検査00082042000</v>
      </c>
      <c r="C171" s="70" t="s">
        <v>71</v>
      </c>
      <c r="D171" s="45" t="s">
        <v>1076</v>
      </c>
      <c r="E171" s="45" t="s">
        <v>62</v>
      </c>
      <c r="F171" s="45" t="s">
        <v>1277</v>
      </c>
      <c r="G171" s="45" t="s">
        <v>1278</v>
      </c>
      <c r="H171" s="45" t="s">
        <v>440</v>
      </c>
      <c r="I171" s="46" t="s">
        <v>441</v>
      </c>
    </row>
    <row r="172" spans="2:9" x14ac:dyDescent="0.55000000000000004">
      <c r="B172" s="1" t="str">
        <f t="shared" si="2"/>
        <v>□生化学検査00083115800</v>
      </c>
      <c r="C172" s="70" t="s">
        <v>71</v>
      </c>
      <c r="D172" s="45" t="s">
        <v>1076</v>
      </c>
      <c r="E172" s="45" t="s">
        <v>62</v>
      </c>
      <c r="F172" s="45" t="s">
        <v>3290</v>
      </c>
      <c r="G172" s="45" t="s">
        <v>3291</v>
      </c>
      <c r="H172" s="45" t="s">
        <v>75</v>
      </c>
      <c r="I172" s="46" t="s">
        <v>76</v>
      </c>
    </row>
    <row r="173" spans="2:9" x14ac:dyDescent="0.55000000000000004">
      <c r="B173" s="1" t="str">
        <f t="shared" si="2"/>
        <v>□生化学検査00083152800</v>
      </c>
      <c r="C173" s="70" t="s">
        <v>71</v>
      </c>
      <c r="D173" s="45" t="s">
        <v>1076</v>
      </c>
      <c r="E173" s="45" t="s">
        <v>62</v>
      </c>
      <c r="F173" s="45" t="s">
        <v>1281</v>
      </c>
      <c r="G173" s="45" t="s">
        <v>1282</v>
      </c>
      <c r="H173" s="45" t="s">
        <v>75</v>
      </c>
      <c r="I173" s="46" t="s">
        <v>76</v>
      </c>
    </row>
    <row r="174" spans="2:9" x14ac:dyDescent="0.55000000000000004">
      <c r="B174" s="1" t="str">
        <f t="shared" si="2"/>
        <v>□生化学検査00083156200</v>
      </c>
      <c r="C174" s="70" t="s">
        <v>71</v>
      </c>
      <c r="D174" s="45" t="s">
        <v>1076</v>
      </c>
      <c r="E174" s="45" t="s">
        <v>62</v>
      </c>
      <c r="F174" s="45" t="s">
        <v>1171</v>
      </c>
      <c r="G174" s="45" t="s">
        <v>1172</v>
      </c>
      <c r="H174" s="45" t="s">
        <v>75</v>
      </c>
      <c r="I174" s="46" t="s">
        <v>76</v>
      </c>
    </row>
    <row r="175" spans="2:9" x14ac:dyDescent="0.55000000000000004">
      <c r="B175" s="1" t="str">
        <f t="shared" si="2"/>
        <v>□生化学検査00083156300</v>
      </c>
      <c r="C175" s="70" t="s">
        <v>71</v>
      </c>
      <c r="D175" s="45" t="s">
        <v>1076</v>
      </c>
      <c r="E175" s="45" t="s">
        <v>62</v>
      </c>
      <c r="F175" s="45" t="s">
        <v>1412</v>
      </c>
      <c r="G175" s="45" t="s">
        <v>1413</v>
      </c>
      <c r="H175" s="45" t="s">
        <v>75</v>
      </c>
      <c r="I175" s="46" t="s">
        <v>76</v>
      </c>
    </row>
    <row r="176" spans="2:9" x14ac:dyDescent="0.55000000000000004">
      <c r="B176" s="1" t="str">
        <f t="shared" si="2"/>
        <v>□免疫血清検査00010106600</v>
      </c>
      <c r="C176" s="70" t="s">
        <v>71</v>
      </c>
      <c r="D176" s="45" t="s">
        <v>1833</v>
      </c>
      <c r="E176" s="45" t="s">
        <v>67</v>
      </c>
      <c r="F176" s="45" t="s">
        <v>1856</v>
      </c>
      <c r="G176" s="45" t="s">
        <v>1857</v>
      </c>
      <c r="H176" s="45" t="s">
        <v>440</v>
      </c>
      <c r="I176" s="46" t="s">
        <v>441</v>
      </c>
    </row>
    <row r="177" spans="2:9" x14ac:dyDescent="0.55000000000000004">
      <c r="B177" s="1" t="str">
        <f t="shared" si="2"/>
        <v>□免疫血清検査00010108300</v>
      </c>
      <c r="C177" s="70" t="s">
        <v>71</v>
      </c>
      <c r="D177" s="45" t="s">
        <v>1833</v>
      </c>
      <c r="E177" s="45" t="s">
        <v>67</v>
      </c>
      <c r="F177" s="45" t="s">
        <v>1852</v>
      </c>
      <c r="G177" s="45" t="s">
        <v>1853</v>
      </c>
      <c r="H177" s="45" t="s">
        <v>440</v>
      </c>
      <c r="I177" s="46" t="s">
        <v>441</v>
      </c>
    </row>
    <row r="178" spans="2:9" x14ac:dyDescent="0.55000000000000004">
      <c r="B178" s="1" t="str">
        <f t="shared" si="2"/>
        <v>□免疫血清検査00010108400</v>
      </c>
      <c r="C178" s="70" t="s">
        <v>71</v>
      </c>
      <c r="D178" s="45" t="s">
        <v>1833</v>
      </c>
      <c r="E178" s="45" t="s">
        <v>67</v>
      </c>
      <c r="F178" s="45" t="s">
        <v>1854</v>
      </c>
      <c r="G178" s="45" t="s">
        <v>1855</v>
      </c>
      <c r="H178" s="45" t="s">
        <v>440</v>
      </c>
      <c r="I178" s="46" t="s">
        <v>441</v>
      </c>
    </row>
    <row r="179" spans="2:9" x14ac:dyDescent="0.55000000000000004">
      <c r="B179" s="1" t="str">
        <f t="shared" si="2"/>
        <v>□免疫血清検査00010109300</v>
      </c>
      <c r="C179" s="70" t="s">
        <v>71</v>
      </c>
      <c r="D179" s="45" t="s">
        <v>1833</v>
      </c>
      <c r="E179" s="45" t="s">
        <v>67</v>
      </c>
      <c r="F179" s="45" t="s">
        <v>1858</v>
      </c>
      <c r="G179" s="45" t="s">
        <v>1859</v>
      </c>
      <c r="H179" s="45" t="s">
        <v>440</v>
      </c>
      <c r="I179" s="46" t="s">
        <v>441</v>
      </c>
    </row>
    <row r="180" spans="2:9" x14ac:dyDescent="0.55000000000000004">
      <c r="B180" s="1" t="str">
        <f t="shared" si="2"/>
        <v>□免疫血清検査00010109800</v>
      </c>
      <c r="C180" s="70" t="s">
        <v>71</v>
      </c>
      <c r="D180" s="45" t="s">
        <v>1833</v>
      </c>
      <c r="E180" s="45" t="s">
        <v>67</v>
      </c>
      <c r="F180" s="45" t="s">
        <v>1846</v>
      </c>
      <c r="G180" s="45" t="s">
        <v>1847</v>
      </c>
      <c r="H180" s="45" t="s">
        <v>440</v>
      </c>
      <c r="I180" s="46" t="s">
        <v>441</v>
      </c>
    </row>
    <row r="181" spans="2:9" x14ac:dyDescent="0.55000000000000004">
      <c r="B181" s="1" t="str">
        <f t="shared" si="2"/>
        <v>□免疫血清検査00010109900</v>
      </c>
      <c r="C181" s="70" t="s">
        <v>71</v>
      </c>
      <c r="D181" s="45" t="s">
        <v>1833</v>
      </c>
      <c r="E181" s="45" t="s">
        <v>67</v>
      </c>
      <c r="F181" s="45" t="s">
        <v>1848</v>
      </c>
      <c r="G181" s="45" t="s">
        <v>1849</v>
      </c>
      <c r="H181" s="45" t="s">
        <v>440</v>
      </c>
      <c r="I181" s="46" t="s">
        <v>441</v>
      </c>
    </row>
    <row r="182" spans="2:9" x14ac:dyDescent="0.55000000000000004">
      <c r="B182" s="1" t="str">
        <f t="shared" si="2"/>
        <v>□免疫血清検査00010110000</v>
      </c>
      <c r="C182" s="70" t="s">
        <v>71</v>
      </c>
      <c r="D182" s="45" t="s">
        <v>1833</v>
      </c>
      <c r="E182" s="45" t="s">
        <v>67</v>
      </c>
      <c r="F182" s="45" t="s">
        <v>1850</v>
      </c>
      <c r="G182" s="45" t="s">
        <v>1851</v>
      </c>
      <c r="H182" s="45" t="s">
        <v>440</v>
      </c>
      <c r="I182" s="46" t="s">
        <v>441</v>
      </c>
    </row>
    <row r="183" spans="2:9" x14ac:dyDescent="0.55000000000000004">
      <c r="B183" s="1" t="str">
        <f t="shared" si="2"/>
        <v>□免疫血清検査00010119900</v>
      </c>
      <c r="C183" s="70" t="s">
        <v>71</v>
      </c>
      <c r="D183" s="45" t="s">
        <v>1833</v>
      </c>
      <c r="E183" s="45" t="s">
        <v>67</v>
      </c>
      <c r="F183" s="45" t="s">
        <v>1890</v>
      </c>
      <c r="G183" s="45" t="s">
        <v>1891</v>
      </c>
      <c r="H183" s="45" t="s">
        <v>440</v>
      </c>
      <c r="I183" s="46" t="s">
        <v>441</v>
      </c>
    </row>
    <row r="184" spans="2:9" x14ac:dyDescent="0.55000000000000004">
      <c r="B184" s="1" t="str">
        <f t="shared" si="2"/>
        <v>□免疫血清検査00010120000</v>
      </c>
      <c r="C184" s="70" t="s">
        <v>71</v>
      </c>
      <c r="D184" s="45" t="s">
        <v>1833</v>
      </c>
      <c r="E184" s="45" t="s">
        <v>67</v>
      </c>
      <c r="F184" s="45" t="s">
        <v>1860</v>
      </c>
      <c r="G184" s="45" t="s">
        <v>1861</v>
      </c>
      <c r="H184" s="45" t="s">
        <v>440</v>
      </c>
      <c r="I184" s="46" t="s">
        <v>441</v>
      </c>
    </row>
    <row r="185" spans="2:9" x14ac:dyDescent="0.55000000000000004">
      <c r="B185" s="1" t="str">
        <f t="shared" si="2"/>
        <v>□免疫血清検査00012208100</v>
      </c>
      <c r="C185" s="70" t="s">
        <v>71</v>
      </c>
      <c r="D185" s="45" t="s">
        <v>1833</v>
      </c>
      <c r="E185" s="45" t="s">
        <v>67</v>
      </c>
      <c r="F185" s="45" t="s">
        <v>1947</v>
      </c>
      <c r="G185" s="45" t="s">
        <v>1948</v>
      </c>
      <c r="H185" s="45" t="s">
        <v>440</v>
      </c>
      <c r="I185" s="46" t="s">
        <v>441</v>
      </c>
    </row>
    <row r="186" spans="2:9" x14ac:dyDescent="0.55000000000000004">
      <c r="B186" s="1" t="str">
        <f t="shared" si="2"/>
        <v>□免疫血清検査00012208500</v>
      </c>
      <c r="C186" s="70" t="s">
        <v>71</v>
      </c>
      <c r="D186" s="45" t="s">
        <v>1833</v>
      </c>
      <c r="E186" s="45" t="s">
        <v>67</v>
      </c>
      <c r="F186" s="45" t="s">
        <v>1888</v>
      </c>
      <c r="G186" s="45" t="s">
        <v>1889</v>
      </c>
      <c r="H186" s="45" t="s">
        <v>440</v>
      </c>
      <c r="I186" s="46" t="s">
        <v>441</v>
      </c>
    </row>
    <row r="187" spans="2:9" x14ac:dyDescent="0.55000000000000004">
      <c r="B187" s="1" t="str">
        <f t="shared" si="2"/>
        <v>□免疫血清検査00012209000</v>
      </c>
      <c r="C187" s="70" t="s">
        <v>71</v>
      </c>
      <c r="D187" s="45" t="s">
        <v>1833</v>
      </c>
      <c r="E187" s="45" t="s">
        <v>67</v>
      </c>
      <c r="F187" s="45" t="s">
        <v>3292</v>
      </c>
      <c r="G187" s="45" t="s">
        <v>3293</v>
      </c>
      <c r="H187" s="45" t="s">
        <v>440</v>
      </c>
      <c r="I187" s="46" t="s">
        <v>441</v>
      </c>
    </row>
    <row r="188" spans="2:9" x14ac:dyDescent="0.55000000000000004">
      <c r="B188" s="1" t="str">
        <f t="shared" si="2"/>
        <v>□免疫血清検査00012500200</v>
      </c>
      <c r="C188" s="70" t="s">
        <v>71</v>
      </c>
      <c r="D188" s="45" t="s">
        <v>1833</v>
      </c>
      <c r="E188" s="45" t="s">
        <v>67</v>
      </c>
      <c r="F188" s="45" t="s">
        <v>1866</v>
      </c>
      <c r="G188" s="45" t="s">
        <v>1867</v>
      </c>
      <c r="H188" s="45" t="s">
        <v>464</v>
      </c>
      <c r="I188" s="46" t="s">
        <v>465</v>
      </c>
    </row>
    <row r="189" spans="2:9" x14ac:dyDescent="0.55000000000000004">
      <c r="B189" s="1" t="str">
        <f t="shared" si="2"/>
        <v>□免疫血清検査00081017600</v>
      </c>
      <c r="C189" s="70" t="s">
        <v>71</v>
      </c>
      <c r="D189" s="45" t="s">
        <v>1833</v>
      </c>
      <c r="E189" s="45" t="s">
        <v>67</v>
      </c>
      <c r="F189" s="45" t="s">
        <v>3294</v>
      </c>
      <c r="G189" s="45" t="s">
        <v>3295</v>
      </c>
      <c r="H189" s="45" t="s">
        <v>464</v>
      </c>
      <c r="I189" s="46" t="s">
        <v>465</v>
      </c>
    </row>
    <row r="190" spans="2:9" x14ac:dyDescent="0.55000000000000004">
      <c r="B190" s="1" t="str">
        <f t="shared" si="2"/>
        <v>□免疫血清検査00081041900</v>
      </c>
      <c r="C190" s="70" t="s">
        <v>71</v>
      </c>
      <c r="D190" s="45" t="s">
        <v>1833</v>
      </c>
      <c r="E190" s="45" t="s">
        <v>67</v>
      </c>
      <c r="F190" s="45" t="s">
        <v>3296</v>
      </c>
      <c r="G190" s="45" t="s">
        <v>3297</v>
      </c>
      <c r="H190" s="45" t="s">
        <v>136</v>
      </c>
      <c r="I190" s="46" t="s">
        <v>137</v>
      </c>
    </row>
    <row r="191" spans="2:9" x14ac:dyDescent="0.55000000000000004">
      <c r="B191" s="1" t="str">
        <f t="shared" si="2"/>
        <v>□免疫血清検査00081057600</v>
      </c>
      <c r="C191" s="70" t="s">
        <v>71</v>
      </c>
      <c r="D191" s="45" t="s">
        <v>1833</v>
      </c>
      <c r="E191" s="45" t="s">
        <v>67</v>
      </c>
      <c r="F191" s="45" t="s">
        <v>1886</v>
      </c>
      <c r="G191" s="45" t="s">
        <v>1887</v>
      </c>
      <c r="H191" s="45" t="s">
        <v>440</v>
      </c>
      <c r="I191" s="46" t="s">
        <v>441</v>
      </c>
    </row>
    <row r="192" spans="2:9" x14ac:dyDescent="0.55000000000000004">
      <c r="B192" s="1" t="str">
        <f t="shared" si="2"/>
        <v>□免疫血清検査00081057800</v>
      </c>
      <c r="C192" s="70" t="s">
        <v>71</v>
      </c>
      <c r="D192" s="45" t="s">
        <v>1833</v>
      </c>
      <c r="E192" s="45" t="s">
        <v>67</v>
      </c>
      <c r="F192" s="45" t="s">
        <v>1884</v>
      </c>
      <c r="G192" s="45" t="s">
        <v>1885</v>
      </c>
      <c r="H192" s="45" t="s">
        <v>440</v>
      </c>
      <c r="I192" s="46" t="s">
        <v>441</v>
      </c>
    </row>
    <row r="193" spans="2:9" x14ac:dyDescent="0.55000000000000004">
      <c r="B193" s="1" t="str">
        <f t="shared" si="2"/>
        <v>□免疫血清検査00081115600</v>
      </c>
      <c r="C193" s="70" t="s">
        <v>71</v>
      </c>
      <c r="D193" s="45" t="s">
        <v>1833</v>
      </c>
      <c r="E193" s="45" t="s">
        <v>67</v>
      </c>
      <c r="F193" s="45" t="s">
        <v>1965</v>
      </c>
      <c r="G193" s="45" t="s">
        <v>1966</v>
      </c>
      <c r="H193" s="45" t="s">
        <v>440</v>
      </c>
      <c r="I193" s="46" t="s">
        <v>441</v>
      </c>
    </row>
    <row r="194" spans="2:9" x14ac:dyDescent="0.55000000000000004">
      <c r="B194" s="1" t="str">
        <f t="shared" si="2"/>
        <v>□免疫血清検査00081737600</v>
      </c>
      <c r="C194" s="70" t="s">
        <v>71</v>
      </c>
      <c r="D194" s="45" t="s">
        <v>1833</v>
      </c>
      <c r="E194" s="45" t="s">
        <v>67</v>
      </c>
      <c r="F194" s="45" t="s">
        <v>1840</v>
      </c>
      <c r="G194" s="45" t="s">
        <v>1841</v>
      </c>
      <c r="H194" s="45" t="s">
        <v>440</v>
      </c>
      <c r="I194" s="46" t="s">
        <v>441</v>
      </c>
    </row>
    <row r="195" spans="2:9" x14ac:dyDescent="0.55000000000000004">
      <c r="B195" s="1" t="str">
        <f t="shared" ref="B195:B208" si="3">C195&amp;E195&amp;F195</f>
        <v>□免疫血清検査00081796800</v>
      </c>
      <c r="C195" s="70" t="s">
        <v>71</v>
      </c>
      <c r="D195" s="45" t="s">
        <v>1833</v>
      </c>
      <c r="E195" s="45" t="s">
        <v>67</v>
      </c>
      <c r="F195" s="45" t="s">
        <v>1988</v>
      </c>
      <c r="G195" s="45" t="s">
        <v>1989</v>
      </c>
      <c r="H195" s="45" t="s">
        <v>440</v>
      </c>
      <c r="I195" s="46" t="s">
        <v>441</v>
      </c>
    </row>
    <row r="196" spans="2:9" x14ac:dyDescent="0.55000000000000004">
      <c r="B196" s="1" t="str">
        <f t="shared" si="3"/>
        <v>□免疫血清検査00082016200</v>
      </c>
      <c r="C196" s="70" t="s">
        <v>71</v>
      </c>
      <c r="D196" s="45" t="s">
        <v>1833</v>
      </c>
      <c r="E196" s="45" t="s">
        <v>67</v>
      </c>
      <c r="F196" s="45" t="s">
        <v>2008</v>
      </c>
      <c r="G196" s="45" t="s">
        <v>2009</v>
      </c>
      <c r="H196" s="45" t="s">
        <v>440</v>
      </c>
      <c r="I196" s="46" t="s">
        <v>441</v>
      </c>
    </row>
    <row r="197" spans="2:9" x14ac:dyDescent="0.55000000000000004">
      <c r="B197" s="1" t="str">
        <f t="shared" si="3"/>
        <v>□免疫血清検査00082016300</v>
      </c>
      <c r="C197" s="70" t="s">
        <v>71</v>
      </c>
      <c r="D197" s="45" t="s">
        <v>1833</v>
      </c>
      <c r="E197" s="45" t="s">
        <v>67</v>
      </c>
      <c r="F197" s="45" t="s">
        <v>2014</v>
      </c>
      <c r="G197" s="45" t="s">
        <v>2015</v>
      </c>
      <c r="H197" s="45" t="s">
        <v>136</v>
      </c>
      <c r="I197" s="46" t="s">
        <v>137</v>
      </c>
    </row>
    <row r="198" spans="2:9" x14ac:dyDescent="0.55000000000000004">
      <c r="B198" s="1" t="str">
        <f t="shared" si="3"/>
        <v>□免疫血清検査00082016500</v>
      </c>
      <c r="C198" s="70" t="s">
        <v>71</v>
      </c>
      <c r="D198" s="45" t="s">
        <v>1833</v>
      </c>
      <c r="E198" s="45" t="s">
        <v>67</v>
      </c>
      <c r="F198" s="45" t="s">
        <v>2069</v>
      </c>
      <c r="G198" s="45" t="s">
        <v>2070</v>
      </c>
      <c r="H198" s="45" t="s">
        <v>440</v>
      </c>
      <c r="I198" s="46" t="s">
        <v>441</v>
      </c>
    </row>
    <row r="199" spans="2:9" x14ac:dyDescent="0.55000000000000004">
      <c r="B199" s="1" t="str">
        <f t="shared" si="3"/>
        <v>□免疫血清検査00082017300</v>
      </c>
      <c r="C199" s="70" t="s">
        <v>71</v>
      </c>
      <c r="D199" s="45" t="s">
        <v>1833</v>
      </c>
      <c r="E199" s="45" t="s">
        <v>67</v>
      </c>
      <c r="F199" s="45" t="s">
        <v>3298</v>
      </c>
      <c r="G199" s="45" t="s">
        <v>3299</v>
      </c>
      <c r="H199" s="45" t="s">
        <v>440</v>
      </c>
      <c r="I199" s="46" t="s">
        <v>441</v>
      </c>
    </row>
    <row r="200" spans="2:9" x14ac:dyDescent="0.55000000000000004">
      <c r="B200" s="1" t="str">
        <f t="shared" si="3"/>
        <v>□免疫血清検査00082017700</v>
      </c>
      <c r="C200" s="70" t="s">
        <v>71</v>
      </c>
      <c r="D200" s="45" t="s">
        <v>1833</v>
      </c>
      <c r="E200" s="45" t="s">
        <v>67</v>
      </c>
      <c r="F200" s="45" t="s">
        <v>2093</v>
      </c>
      <c r="G200" s="45" t="s">
        <v>2094</v>
      </c>
      <c r="H200" s="45" t="s">
        <v>440</v>
      </c>
      <c r="I200" s="46" t="s">
        <v>441</v>
      </c>
    </row>
    <row r="201" spans="2:9" x14ac:dyDescent="0.55000000000000004">
      <c r="B201" s="1" t="str">
        <f t="shared" si="3"/>
        <v>□免疫血清検査00082017800</v>
      </c>
      <c r="C201" s="70" t="s">
        <v>71</v>
      </c>
      <c r="D201" s="45" t="s">
        <v>1833</v>
      </c>
      <c r="E201" s="45" t="s">
        <v>67</v>
      </c>
      <c r="F201" s="45" t="s">
        <v>1935</v>
      </c>
      <c r="G201" s="45" t="s">
        <v>1936</v>
      </c>
      <c r="H201" s="45" t="s">
        <v>440</v>
      </c>
      <c r="I201" s="46" t="s">
        <v>441</v>
      </c>
    </row>
    <row r="202" spans="2:9" x14ac:dyDescent="0.55000000000000004">
      <c r="B202" s="1" t="str">
        <f t="shared" si="3"/>
        <v>□免疫血清検査00082018200</v>
      </c>
      <c r="C202" s="70" t="s">
        <v>71</v>
      </c>
      <c r="D202" s="45" t="s">
        <v>1833</v>
      </c>
      <c r="E202" s="45" t="s">
        <v>67</v>
      </c>
      <c r="F202" s="45" t="s">
        <v>1990</v>
      </c>
      <c r="G202" s="45" t="s">
        <v>1991</v>
      </c>
      <c r="H202" s="45" t="s">
        <v>440</v>
      </c>
      <c r="I202" s="46" t="s">
        <v>441</v>
      </c>
    </row>
    <row r="203" spans="2:9" x14ac:dyDescent="0.55000000000000004">
      <c r="B203" s="1" t="str">
        <f t="shared" si="3"/>
        <v>□免疫血清検査00082018900</v>
      </c>
      <c r="C203" s="70" t="s">
        <v>71</v>
      </c>
      <c r="D203" s="45" t="s">
        <v>1833</v>
      </c>
      <c r="E203" s="45" t="s">
        <v>67</v>
      </c>
      <c r="F203" s="45" t="s">
        <v>3300</v>
      </c>
      <c r="G203" s="45" t="s">
        <v>3301</v>
      </c>
      <c r="H203" s="45" t="s">
        <v>440</v>
      </c>
      <c r="I203" s="46" t="s">
        <v>441</v>
      </c>
    </row>
    <row r="204" spans="2:9" x14ac:dyDescent="0.55000000000000004">
      <c r="B204" s="1" t="str">
        <f t="shared" si="3"/>
        <v>□免疫血清検査00082247900</v>
      </c>
      <c r="C204" s="70" t="s">
        <v>71</v>
      </c>
      <c r="D204" s="45" t="s">
        <v>1833</v>
      </c>
      <c r="E204" s="45" t="s">
        <v>67</v>
      </c>
      <c r="F204" s="45" t="s">
        <v>1959</v>
      </c>
      <c r="G204" s="45" t="s">
        <v>1960</v>
      </c>
      <c r="H204" s="45" t="s">
        <v>440</v>
      </c>
      <c r="I204" s="46" t="s">
        <v>441</v>
      </c>
    </row>
    <row r="205" spans="2:9" x14ac:dyDescent="0.55000000000000004">
      <c r="B205" s="1" t="str">
        <f t="shared" si="3"/>
        <v>□免疫血清検査00082247900</v>
      </c>
      <c r="C205" s="70" t="s">
        <v>71</v>
      </c>
      <c r="D205" s="45" t="s">
        <v>1833</v>
      </c>
      <c r="E205" s="45" t="s">
        <v>67</v>
      </c>
      <c r="F205" s="45" t="s">
        <v>1959</v>
      </c>
      <c r="G205" s="45" t="s">
        <v>3302</v>
      </c>
      <c r="H205" s="45" t="s">
        <v>440</v>
      </c>
      <c r="I205" s="46" t="s">
        <v>441</v>
      </c>
    </row>
    <row r="206" spans="2:9" x14ac:dyDescent="0.55000000000000004">
      <c r="B206" s="1" t="str">
        <f t="shared" si="3"/>
        <v>□免疫血清検査00082619900</v>
      </c>
      <c r="C206" s="70" t="s">
        <v>71</v>
      </c>
      <c r="D206" s="45" t="s">
        <v>1833</v>
      </c>
      <c r="E206" s="45" t="s">
        <v>67</v>
      </c>
      <c r="F206" s="45" t="s">
        <v>1951</v>
      </c>
      <c r="G206" s="45" t="s">
        <v>1952</v>
      </c>
      <c r="H206" s="45" t="s">
        <v>440</v>
      </c>
      <c r="I206" s="46" t="s">
        <v>441</v>
      </c>
    </row>
    <row r="207" spans="2:9" x14ac:dyDescent="0.55000000000000004">
      <c r="B207" s="1" t="str">
        <f t="shared" si="3"/>
        <v>□免疫血清検査00083157300</v>
      </c>
      <c r="C207" s="70" t="s">
        <v>71</v>
      </c>
      <c r="D207" s="45" t="s">
        <v>1833</v>
      </c>
      <c r="E207" s="45" t="s">
        <v>67</v>
      </c>
      <c r="F207" s="45" t="s">
        <v>1892</v>
      </c>
      <c r="G207" s="45" t="s">
        <v>1893</v>
      </c>
      <c r="H207" s="45" t="s">
        <v>440</v>
      </c>
      <c r="I207" s="46" t="s">
        <v>441</v>
      </c>
    </row>
    <row r="208" spans="2:9" ht="18.5" thickBot="1" x14ac:dyDescent="0.6">
      <c r="B208" s="1" t="str">
        <f t="shared" si="3"/>
        <v>□免疫血清検査00083157400</v>
      </c>
      <c r="C208" s="71" t="s">
        <v>71</v>
      </c>
      <c r="D208" s="47" t="s">
        <v>1833</v>
      </c>
      <c r="E208" s="47" t="s">
        <v>67</v>
      </c>
      <c r="F208" s="47" t="s">
        <v>1896</v>
      </c>
      <c r="G208" s="47" t="s">
        <v>1897</v>
      </c>
      <c r="H208" s="47" t="s">
        <v>440</v>
      </c>
      <c r="I208" s="48" t="s">
        <v>441</v>
      </c>
    </row>
  </sheetData>
  <autoFilter ref="C1:I1" xr:uid="{AB8B1327-68AD-48C2-9737-F55B54BAD447}"/>
  <phoneticPr fontId="2"/>
  <dataValidations count="1">
    <dataValidation type="list" allowBlank="1" showInputMessage="1" showErrorMessage="1" sqref="C2:C208" xr:uid="{A86A635E-C2A3-4838-8B3A-C76220DEF23C}">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E5174-3036-41EC-82B1-A9D05D402C2D}">
  <dimension ref="A1:L2463"/>
  <sheetViews>
    <sheetView workbookViewId="0">
      <pane xSplit="1" ySplit="1" topLeftCell="B2" activePane="bottomRight" state="frozen"/>
      <selection pane="topRight" activeCell="B1" sqref="B1"/>
      <selection pane="bottomLeft" activeCell="A2" sqref="A2"/>
      <selection pane="bottomRight"/>
    </sheetView>
  </sheetViews>
  <sheetFormatPr defaultColWidth="9" defaultRowHeight="18" outlineLevelCol="1" x14ac:dyDescent="0.55000000000000004"/>
  <cols>
    <col min="1" max="1" width="18.08203125" style="51" customWidth="1" outlineLevel="1"/>
    <col min="2" max="2" width="12.08203125" style="51" customWidth="1"/>
    <col min="3" max="3" width="12.25" style="51" customWidth="1" outlineLevel="1"/>
    <col min="4" max="4" width="9" style="56" outlineLevel="1"/>
    <col min="5" max="5" width="21.33203125" style="51" customWidth="1" outlineLevel="1"/>
    <col min="6" max="6" width="15" style="51" customWidth="1" outlineLevel="1"/>
    <col min="7" max="7" width="35.08203125" style="51" customWidth="1" outlineLevel="1"/>
    <col min="8" max="8" width="10" style="51" customWidth="1" outlineLevel="1"/>
    <col min="9" max="9" width="18.5" style="51" customWidth="1" outlineLevel="1"/>
    <col min="10" max="10" width="0" style="51" hidden="1" customWidth="1"/>
    <col min="11" max="11" width="24.5" style="51" hidden="1" customWidth="1"/>
    <col min="12" max="12" width="0" style="51" hidden="1" customWidth="1"/>
    <col min="13" max="16384" width="9" style="51"/>
  </cols>
  <sheetData>
    <row r="1" spans="1:12" ht="18.5" thickBot="1" x14ac:dyDescent="0.6">
      <c r="A1" s="63" t="s">
        <v>5196</v>
      </c>
      <c r="C1" s="67" t="s">
        <v>5201</v>
      </c>
      <c r="D1" s="68" t="s">
        <v>3241</v>
      </c>
      <c r="E1" s="67" t="s">
        <v>3242</v>
      </c>
      <c r="F1" s="67" t="s">
        <v>3243</v>
      </c>
      <c r="G1" s="67" t="s">
        <v>3244</v>
      </c>
      <c r="H1" s="67" t="s">
        <v>3245</v>
      </c>
      <c r="I1" s="67" t="s">
        <v>3246</v>
      </c>
    </row>
    <row r="2" spans="1:12" ht="18.5" thickTop="1" x14ac:dyDescent="0.55000000000000004">
      <c r="A2" s="55" t="s">
        <v>3304</v>
      </c>
      <c r="B2" s="52"/>
      <c r="C2" s="64" t="s">
        <v>71</v>
      </c>
      <c r="D2" s="65" t="s">
        <v>3305</v>
      </c>
      <c r="E2" s="66" t="s">
        <v>5195</v>
      </c>
      <c r="F2" s="66" t="s">
        <v>3306</v>
      </c>
      <c r="G2" s="66" t="s">
        <v>3307</v>
      </c>
      <c r="H2" s="66" t="s">
        <v>75</v>
      </c>
      <c r="I2" s="66" t="s">
        <v>76</v>
      </c>
      <c r="J2" s="51">
        <f t="shared" ref="J2:J65" si="0">LEN(F2)</f>
        <v>11</v>
      </c>
      <c r="K2" s="51" t="str">
        <f t="shared" ref="K2:K64" si="1">"■"&amp;E2&amp;F2</f>
        <v>■HLA研究所00071056200</v>
      </c>
      <c r="L2" s="51" t="e">
        <f>VLOOKUP(K2,'3_検体検査カタログ (主要項目)'!$B$2:$C$208,2,FALSE)</f>
        <v>#N/A</v>
      </c>
    </row>
    <row r="3" spans="1:12" x14ac:dyDescent="0.55000000000000004">
      <c r="A3" s="54" t="s">
        <v>70</v>
      </c>
      <c r="C3" s="60" t="s">
        <v>71</v>
      </c>
      <c r="D3" s="57" t="s">
        <v>3305</v>
      </c>
      <c r="E3" s="53" t="s">
        <v>3304</v>
      </c>
      <c r="F3" s="53" t="s">
        <v>3308</v>
      </c>
      <c r="G3" s="53" t="s">
        <v>3309</v>
      </c>
      <c r="H3" s="53" t="s">
        <v>75</v>
      </c>
      <c r="I3" s="53" t="s">
        <v>76</v>
      </c>
      <c r="J3" s="51">
        <f t="shared" si="0"/>
        <v>11</v>
      </c>
      <c r="K3" s="51" t="str">
        <f t="shared" si="1"/>
        <v>■HLA研究所00071056300</v>
      </c>
      <c r="L3" s="51" t="e">
        <f>VLOOKUP(K3,'3_検体検査カタログ (主要項目)'!$B$2:$C$208,2,FALSE)</f>
        <v>#N/A</v>
      </c>
    </row>
    <row r="4" spans="1:12" x14ac:dyDescent="0.55000000000000004">
      <c r="A4" s="54" t="s">
        <v>8</v>
      </c>
      <c r="C4" s="60" t="s">
        <v>71</v>
      </c>
      <c r="D4" s="57" t="s">
        <v>3305</v>
      </c>
      <c r="E4" s="53" t="s">
        <v>3304</v>
      </c>
      <c r="F4" s="53" t="s">
        <v>3310</v>
      </c>
      <c r="G4" s="53" t="s">
        <v>3311</v>
      </c>
      <c r="H4" s="53" t="s">
        <v>75</v>
      </c>
      <c r="I4" s="53" t="s">
        <v>76</v>
      </c>
      <c r="J4" s="51">
        <f t="shared" si="0"/>
        <v>11</v>
      </c>
      <c r="K4" s="51" t="str">
        <f t="shared" si="1"/>
        <v>■HLA研究所00071056000</v>
      </c>
      <c r="L4" s="51" t="e">
        <f>VLOOKUP(K4,'3_検体検査カタログ (主要項目)'!$B$2:$C$208,2,FALSE)</f>
        <v>#N/A</v>
      </c>
    </row>
    <row r="5" spans="1:12" x14ac:dyDescent="0.55000000000000004">
      <c r="A5" s="54" t="s">
        <v>56</v>
      </c>
      <c r="C5" s="60" t="s">
        <v>71</v>
      </c>
      <c r="D5" s="57" t="s">
        <v>3305</v>
      </c>
      <c r="E5" s="53" t="s">
        <v>3304</v>
      </c>
      <c r="F5" s="53" t="s">
        <v>3312</v>
      </c>
      <c r="G5" s="53" t="s">
        <v>3313</v>
      </c>
      <c r="H5" s="53" t="s">
        <v>75</v>
      </c>
      <c r="I5" s="53" t="s">
        <v>76</v>
      </c>
      <c r="J5" s="51">
        <f t="shared" si="0"/>
        <v>11</v>
      </c>
      <c r="K5" s="51" t="str">
        <f t="shared" si="1"/>
        <v>■HLA研究所00071056100</v>
      </c>
      <c r="L5" s="51" t="e">
        <f>VLOOKUP(K5,'3_検体検査カタログ (主要項目)'!$B$2:$C$208,2,FALSE)</f>
        <v>#N/A</v>
      </c>
    </row>
    <row r="6" spans="1:12" x14ac:dyDescent="0.55000000000000004">
      <c r="A6" s="54" t="s">
        <v>55</v>
      </c>
      <c r="C6" s="60" t="s">
        <v>71</v>
      </c>
      <c r="D6" s="57" t="s">
        <v>3305</v>
      </c>
      <c r="E6" s="53" t="s">
        <v>3304</v>
      </c>
      <c r="F6" s="53" t="s">
        <v>3314</v>
      </c>
      <c r="G6" s="53" t="s">
        <v>3315</v>
      </c>
      <c r="H6" s="53" t="s">
        <v>75</v>
      </c>
      <c r="I6" s="53" t="s">
        <v>76</v>
      </c>
      <c r="J6" s="51">
        <f t="shared" si="0"/>
        <v>11</v>
      </c>
      <c r="K6" s="51" t="str">
        <f t="shared" si="1"/>
        <v>■HLA研究所00071056500</v>
      </c>
      <c r="L6" s="51" t="e">
        <f>VLOOKUP(K6,'3_検体検査カタログ (主要項目)'!$B$2:$C$208,2,FALSE)</f>
        <v>#N/A</v>
      </c>
    </row>
    <row r="7" spans="1:12" x14ac:dyDescent="0.55000000000000004">
      <c r="A7" s="54" t="s">
        <v>57</v>
      </c>
      <c r="C7" s="60" t="s">
        <v>71</v>
      </c>
      <c r="D7" s="57" t="s">
        <v>3305</v>
      </c>
      <c r="E7" s="53" t="s">
        <v>3304</v>
      </c>
      <c r="F7" s="53" t="s">
        <v>3316</v>
      </c>
      <c r="G7" s="53" t="s">
        <v>3317</v>
      </c>
      <c r="H7" s="53" t="s">
        <v>75</v>
      </c>
      <c r="I7" s="53" t="s">
        <v>76</v>
      </c>
      <c r="J7" s="51">
        <f t="shared" si="0"/>
        <v>11</v>
      </c>
      <c r="K7" s="51" t="str">
        <f t="shared" si="1"/>
        <v>■HLA研究所00071056600</v>
      </c>
      <c r="L7" s="51" t="e">
        <f>VLOOKUP(K7,'3_検体検査カタログ (主要項目)'!$B$2:$C$208,2,FALSE)</f>
        <v>#N/A</v>
      </c>
    </row>
    <row r="8" spans="1:12" x14ac:dyDescent="0.55000000000000004">
      <c r="A8" s="54" t="s">
        <v>58</v>
      </c>
      <c r="C8" s="60" t="s">
        <v>71</v>
      </c>
      <c r="D8" s="57" t="s">
        <v>2267</v>
      </c>
      <c r="E8" s="53" t="s">
        <v>70</v>
      </c>
      <c r="F8" s="53" t="s">
        <v>3318</v>
      </c>
      <c r="G8" s="53" t="s">
        <v>3319</v>
      </c>
      <c r="H8" s="53" t="s">
        <v>440</v>
      </c>
      <c r="I8" s="53" t="s">
        <v>441</v>
      </c>
      <c r="J8" s="51">
        <f t="shared" si="0"/>
        <v>11</v>
      </c>
      <c r="K8" s="51" t="str">
        <f t="shared" si="1"/>
        <v>■アレルギー検査00081796900</v>
      </c>
      <c r="L8" s="51" t="e">
        <f>VLOOKUP(K8,'3_検体検査カタログ (主要項目)'!$B$2:$C$208,2,FALSE)</f>
        <v>#N/A</v>
      </c>
    </row>
    <row r="9" spans="1:12" x14ac:dyDescent="0.55000000000000004">
      <c r="A9" s="54" t="s">
        <v>59</v>
      </c>
      <c r="C9" s="60" t="s">
        <v>71</v>
      </c>
      <c r="D9" s="57" t="s">
        <v>2267</v>
      </c>
      <c r="E9" s="53" t="s">
        <v>70</v>
      </c>
      <c r="F9" s="53" t="s">
        <v>2437</v>
      </c>
      <c r="G9" s="53" t="s">
        <v>2438</v>
      </c>
      <c r="H9" s="53" t="s">
        <v>440</v>
      </c>
      <c r="I9" s="53" t="s">
        <v>441</v>
      </c>
      <c r="J9" s="51">
        <f t="shared" si="0"/>
        <v>11</v>
      </c>
      <c r="K9" s="51" t="str">
        <f t="shared" si="1"/>
        <v>■アレルギー検査00082168500</v>
      </c>
      <c r="L9" s="51" t="e">
        <f>VLOOKUP(K9,'3_検体検査カタログ (主要項目)'!$B$2:$C$208,2,FALSE)</f>
        <v>#N/A</v>
      </c>
    </row>
    <row r="10" spans="1:12" x14ac:dyDescent="0.55000000000000004">
      <c r="A10" s="54" t="s">
        <v>60</v>
      </c>
      <c r="C10" s="60" t="s">
        <v>71</v>
      </c>
      <c r="D10" s="57" t="s">
        <v>2267</v>
      </c>
      <c r="E10" s="53" t="s">
        <v>70</v>
      </c>
      <c r="F10" s="53" t="s">
        <v>2443</v>
      </c>
      <c r="G10" s="53" t="s">
        <v>2444</v>
      </c>
      <c r="H10" s="53" t="s">
        <v>440</v>
      </c>
      <c r="I10" s="53" t="s">
        <v>441</v>
      </c>
      <c r="J10" s="51">
        <f t="shared" si="0"/>
        <v>11</v>
      </c>
      <c r="K10" s="51" t="str">
        <f t="shared" si="1"/>
        <v>■アレルギー検査00082168600</v>
      </c>
      <c r="L10" s="51" t="e">
        <f>VLOOKUP(K10,'3_検体検査カタログ (主要項目)'!$B$2:$C$208,2,FALSE)</f>
        <v>#N/A</v>
      </c>
    </row>
    <row r="11" spans="1:12" x14ac:dyDescent="0.55000000000000004">
      <c r="A11" s="54" t="s">
        <v>61</v>
      </c>
      <c r="C11" s="60" t="s">
        <v>71</v>
      </c>
      <c r="D11" s="57" t="s">
        <v>2267</v>
      </c>
      <c r="E11" s="53" t="s">
        <v>70</v>
      </c>
      <c r="F11" s="53" t="s">
        <v>3320</v>
      </c>
      <c r="G11" s="53" t="s">
        <v>3321</v>
      </c>
      <c r="H11" s="53" t="s">
        <v>440</v>
      </c>
      <c r="I11" s="53" t="s">
        <v>441</v>
      </c>
      <c r="J11" s="51">
        <f t="shared" si="0"/>
        <v>11</v>
      </c>
      <c r="K11" s="51" t="str">
        <f t="shared" si="1"/>
        <v>■アレルギー検査00082010300</v>
      </c>
      <c r="L11" s="51" t="e">
        <f>VLOOKUP(K11,'3_検体検査カタログ (主要項目)'!$B$2:$C$208,2,FALSE)</f>
        <v>#N/A</v>
      </c>
    </row>
    <row r="12" spans="1:12" x14ac:dyDescent="0.55000000000000004">
      <c r="A12" s="54" t="s">
        <v>5198</v>
      </c>
      <c r="C12" s="60" t="s">
        <v>71</v>
      </c>
      <c r="D12" s="57" t="s">
        <v>2267</v>
      </c>
      <c r="E12" s="53" t="s">
        <v>70</v>
      </c>
      <c r="F12" s="53" t="s">
        <v>3323</v>
      </c>
      <c r="G12" s="53" t="s">
        <v>3324</v>
      </c>
      <c r="H12" s="53" t="s">
        <v>440</v>
      </c>
      <c r="I12" s="53" t="s">
        <v>441</v>
      </c>
      <c r="J12" s="51">
        <f t="shared" si="0"/>
        <v>11</v>
      </c>
      <c r="K12" s="51" t="str">
        <f t="shared" si="1"/>
        <v>■アレルギー検査00082007300</v>
      </c>
      <c r="L12" s="51" t="e">
        <f>VLOOKUP(K12,'3_検体検査カタログ (主要項目)'!$B$2:$C$208,2,FALSE)</f>
        <v>#N/A</v>
      </c>
    </row>
    <row r="13" spans="1:12" x14ac:dyDescent="0.55000000000000004">
      <c r="A13" s="54" t="s">
        <v>62</v>
      </c>
      <c r="C13" s="60" t="s">
        <v>71</v>
      </c>
      <c r="D13" s="57" t="s">
        <v>2267</v>
      </c>
      <c r="E13" s="53" t="s">
        <v>70</v>
      </c>
      <c r="F13" s="53" t="s">
        <v>3325</v>
      </c>
      <c r="G13" s="53" t="s">
        <v>3326</v>
      </c>
      <c r="H13" s="53" t="s">
        <v>440</v>
      </c>
      <c r="I13" s="53" t="s">
        <v>441</v>
      </c>
      <c r="J13" s="51">
        <f t="shared" si="0"/>
        <v>11</v>
      </c>
      <c r="K13" s="51" t="str">
        <f t="shared" si="1"/>
        <v>■アレルギー検査00082613700</v>
      </c>
      <c r="L13" s="51" t="e">
        <f>VLOOKUP(K13,'3_検体検査カタログ (主要項目)'!$B$2:$C$208,2,FALSE)</f>
        <v>#N/A</v>
      </c>
    </row>
    <row r="14" spans="1:12" x14ac:dyDescent="0.55000000000000004">
      <c r="A14" s="54" t="s">
        <v>63</v>
      </c>
      <c r="C14" s="60" t="s">
        <v>71</v>
      </c>
      <c r="D14" s="57" t="s">
        <v>2267</v>
      </c>
      <c r="E14" s="53" t="s">
        <v>70</v>
      </c>
      <c r="F14" s="53" t="s">
        <v>3327</v>
      </c>
      <c r="G14" s="53" t="s">
        <v>3328</v>
      </c>
      <c r="H14" s="53" t="s">
        <v>440</v>
      </c>
      <c r="I14" s="53" t="s">
        <v>441</v>
      </c>
      <c r="J14" s="51">
        <f t="shared" si="0"/>
        <v>11</v>
      </c>
      <c r="K14" s="51" t="str">
        <f t="shared" si="1"/>
        <v>■アレルギー検査00082006000</v>
      </c>
      <c r="L14" s="51" t="e">
        <f>VLOOKUP(K14,'3_検体検査カタログ (主要項目)'!$B$2:$C$208,2,FALSE)</f>
        <v>#N/A</v>
      </c>
    </row>
    <row r="15" spans="1:12" x14ac:dyDescent="0.55000000000000004">
      <c r="A15" s="54" t="s">
        <v>3329</v>
      </c>
      <c r="C15" s="60" t="s">
        <v>71</v>
      </c>
      <c r="D15" s="57" t="s">
        <v>2267</v>
      </c>
      <c r="E15" s="53" t="s">
        <v>70</v>
      </c>
      <c r="F15" s="53" t="s">
        <v>3330</v>
      </c>
      <c r="G15" s="53" t="s">
        <v>3331</v>
      </c>
      <c r="H15" s="53" t="s">
        <v>440</v>
      </c>
      <c r="I15" s="53" t="s">
        <v>441</v>
      </c>
      <c r="J15" s="51">
        <f t="shared" si="0"/>
        <v>11</v>
      </c>
      <c r="K15" s="51" t="str">
        <f t="shared" si="1"/>
        <v>■アレルギー検査00082086800</v>
      </c>
      <c r="L15" s="51" t="e">
        <f>VLOOKUP(K15,'3_検体検査カタログ (主要項目)'!$B$2:$C$208,2,FALSE)</f>
        <v>#N/A</v>
      </c>
    </row>
    <row r="16" spans="1:12" x14ac:dyDescent="0.55000000000000004">
      <c r="A16" s="54" t="s">
        <v>3332</v>
      </c>
      <c r="C16" s="60" t="s">
        <v>71</v>
      </c>
      <c r="D16" s="57" t="s">
        <v>2267</v>
      </c>
      <c r="E16" s="53" t="s">
        <v>70</v>
      </c>
      <c r="F16" s="53" t="s">
        <v>3333</v>
      </c>
      <c r="G16" s="53" t="s">
        <v>3334</v>
      </c>
      <c r="H16" s="53" t="s">
        <v>440</v>
      </c>
      <c r="I16" s="53" t="s">
        <v>441</v>
      </c>
      <c r="J16" s="51">
        <f t="shared" si="0"/>
        <v>11</v>
      </c>
      <c r="K16" s="51" t="str">
        <f t="shared" si="1"/>
        <v>■アレルギー検査00082015900</v>
      </c>
      <c r="L16" s="51" t="e">
        <f>VLOOKUP(K16,'3_検体検査カタログ (主要項目)'!$B$2:$C$208,2,FALSE)</f>
        <v>#N/A</v>
      </c>
    </row>
    <row r="17" spans="1:12" x14ac:dyDescent="0.55000000000000004">
      <c r="A17" s="54" t="s">
        <v>3335</v>
      </c>
      <c r="C17" s="60" t="s">
        <v>71</v>
      </c>
      <c r="D17" s="57" t="s">
        <v>2267</v>
      </c>
      <c r="E17" s="53" t="s">
        <v>70</v>
      </c>
      <c r="F17" s="53" t="s">
        <v>3336</v>
      </c>
      <c r="G17" s="53" t="s">
        <v>3337</v>
      </c>
      <c r="H17" s="53" t="s">
        <v>440</v>
      </c>
      <c r="I17" s="53" t="s">
        <v>441</v>
      </c>
      <c r="J17" s="51">
        <f t="shared" si="0"/>
        <v>11</v>
      </c>
      <c r="K17" s="51" t="str">
        <f t="shared" si="1"/>
        <v>■アレルギー検査00082145700</v>
      </c>
      <c r="L17" s="51" t="e">
        <f>VLOOKUP(K17,'3_検体検査カタログ (主要項目)'!$B$2:$C$208,2,FALSE)</f>
        <v>#N/A</v>
      </c>
    </row>
    <row r="18" spans="1:12" x14ac:dyDescent="0.55000000000000004">
      <c r="A18" s="54" t="s">
        <v>64</v>
      </c>
      <c r="C18" s="60" t="s">
        <v>71</v>
      </c>
      <c r="D18" s="57" t="s">
        <v>2267</v>
      </c>
      <c r="E18" s="53" t="s">
        <v>70</v>
      </c>
      <c r="F18" s="53" t="s">
        <v>2292</v>
      </c>
      <c r="G18" s="53" t="s">
        <v>2293</v>
      </c>
      <c r="H18" s="53" t="s">
        <v>440</v>
      </c>
      <c r="I18" s="53" t="s">
        <v>441</v>
      </c>
      <c r="J18" s="51">
        <f t="shared" si="0"/>
        <v>11</v>
      </c>
      <c r="K18" s="51" t="str">
        <f t="shared" si="1"/>
        <v>■アレルギー検査00081796925</v>
      </c>
      <c r="L18" s="51" t="e">
        <f>VLOOKUP(K18,'3_検体検査カタログ (主要項目)'!$B$2:$C$208,2,FALSE)</f>
        <v>#N/A</v>
      </c>
    </row>
    <row r="19" spans="1:12" x14ac:dyDescent="0.55000000000000004">
      <c r="A19" s="54" t="s">
        <v>65</v>
      </c>
      <c r="C19" s="60" t="s">
        <v>71</v>
      </c>
      <c r="D19" s="57" t="s">
        <v>2267</v>
      </c>
      <c r="E19" s="53" t="s">
        <v>70</v>
      </c>
      <c r="F19" s="53" t="s">
        <v>2445</v>
      </c>
      <c r="G19" s="53" t="s">
        <v>2293</v>
      </c>
      <c r="H19" s="53" t="s">
        <v>440</v>
      </c>
      <c r="I19" s="53" t="s">
        <v>441</v>
      </c>
      <c r="J19" s="51">
        <f t="shared" si="0"/>
        <v>11</v>
      </c>
      <c r="K19" s="51" t="str">
        <f t="shared" si="1"/>
        <v>■アレルギー検査00082007600</v>
      </c>
      <c r="L19" s="51" t="e">
        <f>VLOOKUP(K19,'3_検体検査カタログ (主要項目)'!$B$2:$C$208,2,FALSE)</f>
        <v>#N/A</v>
      </c>
    </row>
    <row r="20" spans="1:12" x14ac:dyDescent="0.55000000000000004">
      <c r="A20" s="54" t="s">
        <v>66</v>
      </c>
      <c r="C20" s="60" t="s">
        <v>71</v>
      </c>
      <c r="D20" s="57" t="s">
        <v>2267</v>
      </c>
      <c r="E20" s="53" t="s">
        <v>70</v>
      </c>
      <c r="F20" s="53" t="s">
        <v>2370</v>
      </c>
      <c r="G20" s="53" t="s">
        <v>2371</v>
      </c>
      <c r="H20" s="53" t="s">
        <v>440</v>
      </c>
      <c r="I20" s="53" t="s">
        <v>441</v>
      </c>
      <c r="J20" s="51">
        <f t="shared" si="0"/>
        <v>11</v>
      </c>
      <c r="K20" s="51" t="str">
        <f t="shared" si="1"/>
        <v>■アレルギー検査00081796926</v>
      </c>
      <c r="L20" s="51" t="e">
        <f>VLOOKUP(K20,'3_検体検査カタログ (主要項目)'!$B$2:$C$208,2,FALSE)</f>
        <v>#N/A</v>
      </c>
    </row>
    <row r="21" spans="1:12" x14ac:dyDescent="0.55000000000000004">
      <c r="A21" s="54" t="s">
        <v>67</v>
      </c>
      <c r="C21" s="60" t="s">
        <v>71</v>
      </c>
      <c r="D21" s="57" t="s">
        <v>2267</v>
      </c>
      <c r="E21" s="53" t="s">
        <v>70</v>
      </c>
      <c r="F21" s="53" t="s">
        <v>3338</v>
      </c>
      <c r="G21" s="53" t="s">
        <v>3339</v>
      </c>
      <c r="H21" s="53" t="s">
        <v>440</v>
      </c>
      <c r="I21" s="53" t="s">
        <v>441</v>
      </c>
      <c r="J21" s="51">
        <f t="shared" si="0"/>
        <v>11</v>
      </c>
      <c r="K21" s="51" t="str">
        <f t="shared" si="1"/>
        <v>■アレルギー検査00082205000</v>
      </c>
      <c r="L21" s="51" t="e">
        <f>VLOOKUP(K21,'3_検体検査カタログ (主要項目)'!$B$2:$C$208,2,FALSE)</f>
        <v>#N/A</v>
      </c>
    </row>
    <row r="22" spans="1:12" x14ac:dyDescent="0.55000000000000004">
      <c r="A22" s="54" t="s">
        <v>68</v>
      </c>
      <c r="C22" s="60" t="s">
        <v>71</v>
      </c>
      <c r="D22" s="57" t="s">
        <v>2267</v>
      </c>
      <c r="E22" s="53" t="s">
        <v>70</v>
      </c>
      <c r="F22" s="53" t="s">
        <v>3340</v>
      </c>
      <c r="G22" s="53" t="s">
        <v>3341</v>
      </c>
      <c r="H22" s="53" t="s">
        <v>440</v>
      </c>
      <c r="I22" s="53" t="s">
        <v>441</v>
      </c>
      <c r="J22" s="51">
        <f t="shared" si="0"/>
        <v>11</v>
      </c>
      <c r="K22" s="51" t="str">
        <f t="shared" si="1"/>
        <v>■アレルギー検査00082160600</v>
      </c>
      <c r="L22" s="51" t="e">
        <f>VLOOKUP(K22,'3_検体検査カタログ (主要項目)'!$B$2:$C$208,2,FALSE)</f>
        <v>#N/A</v>
      </c>
    </row>
    <row r="23" spans="1:12" ht="18.5" thickBot="1" x14ac:dyDescent="0.6">
      <c r="A23" s="62" t="s">
        <v>69</v>
      </c>
      <c r="C23" s="60" t="s">
        <v>71</v>
      </c>
      <c r="D23" s="57" t="s">
        <v>2267</v>
      </c>
      <c r="E23" s="53" t="s">
        <v>70</v>
      </c>
      <c r="F23" s="53" t="s">
        <v>3342</v>
      </c>
      <c r="G23" s="53" t="s">
        <v>3343</v>
      </c>
      <c r="H23" s="53" t="s">
        <v>440</v>
      </c>
      <c r="I23" s="53" t="s">
        <v>441</v>
      </c>
      <c r="J23" s="51">
        <f t="shared" si="0"/>
        <v>11</v>
      </c>
      <c r="K23" s="51" t="str">
        <f t="shared" si="1"/>
        <v>■アレルギー検査00082246800</v>
      </c>
      <c r="L23" s="51" t="e">
        <f>VLOOKUP(K23,'3_検体検査カタログ (主要項目)'!$B$2:$C$208,2,FALSE)</f>
        <v>#N/A</v>
      </c>
    </row>
    <row r="24" spans="1:12" x14ac:dyDescent="0.55000000000000004">
      <c r="C24" s="60" t="s">
        <v>71</v>
      </c>
      <c r="D24" s="57" t="s">
        <v>2267</v>
      </c>
      <c r="E24" s="53" t="s">
        <v>70</v>
      </c>
      <c r="F24" s="53" t="s">
        <v>2290</v>
      </c>
      <c r="G24" s="53" t="s">
        <v>2291</v>
      </c>
      <c r="H24" s="53" t="s">
        <v>440</v>
      </c>
      <c r="I24" s="53" t="s">
        <v>441</v>
      </c>
      <c r="J24" s="51">
        <f t="shared" si="0"/>
        <v>11</v>
      </c>
      <c r="K24" s="51" t="str">
        <f t="shared" si="1"/>
        <v>■アレルギー検査00081796923</v>
      </c>
      <c r="L24" s="51" t="e">
        <f>VLOOKUP(K24,'3_検体検査カタログ (主要項目)'!$B$2:$C$208,2,FALSE)</f>
        <v>#N/A</v>
      </c>
    </row>
    <row r="25" spans="1:12" x14ac:dyDescent="0.55000000000000004">
      <c r="C25" s="60" t="s">
        <v>71</v>
      </c>
      <c r="D25" s="57" t="s">
        <v>2267</v>
      </c>
      <c r="E25" s="53" t="s">
        <v>70</v>
      </c>
      <c r="F25" s="53" t="s">
        <v>3344</v>
      </c>
      <c r="G25" s="53" t="s">
        <v>2291</v>
      </c>
      <c r="H25" s="53" t="s">
        <v>440</v>
      </c>
      <c r="I25" s="53" t="s">
        <v>441</v>
      </c>
      <c r="J25" s="51">
        <f t="shared" si="0"/>
        <v>11</v>
      </c>
      <c r="K25" s="51" t="str">
        <f t="shared" si="1"/>
        <v>■アレルギー検査00082007800</v>
      </c>
      <c r="L25" s="51" t="e">
        <f>VLOOKUP(K25,'3_検体検査カタログ (主要項目)'!$B$2:$C$208,2,FALSE)</f>
        <v>#N/A</v>
      </c>
    </row>
    <row r="26" spans="1:12" x14ac:dyDescent="0.55000000000000004">
      <c r="C26" s="60" t="s">
        <v>71</v>
      </c>
      <c r="D26" s="57" t="s">
        <v>2267</v>
      </c>
      <c r="E26" s="53" t="s">
        <v>70</v>
      </c>
      <c r="F26" s="53" t="s">
        <v>2368</v>
      </c>
      <c r="G26" s="53" t="s">
        <v>2369</v>
      </c>
      <c r="H26" s="53" t="s">
        <v>440</v>
      </c>
      <c r="I26" s="53" t="s">
        <v>441</v>
      </c>
      <c r="J26" s="51">
        <f t="shared" si="0"/>
        <v>11</v>
      </c>
      <c r="K26" s="51" t="str">
        <f t="shared" si="1"/>
        <v>■アレルギー検査00081796924</v>
      </c>
      <c r="L26" s="51" t="e">
        <f>VLOOKUP(K26,'3_検体検査カタログ (主要項目)'!$B$2:$C$208,2,FALSE)</f>
        <v>#N/A</v>
      </c>
    </row>
    <row r="27" spans="1:12" x14ac:dyDescent="0.55000000000000004">
      <c r="C27" s="60" t="s">
        <v>71</v>
      </c>
      <c r="D27" s="57" t="s">
        <v>2267</v>
      </c>
      <c r="E27" s="53" t="s">
        <v>70</v>
      </c>
      <c r="F27" s="53" t="s">
        <v>3345</v>
      </c>
      <c r="G27" s="53" t="s">
        <v>3346</v>
      </c>
      <c r="H27" s="53" t="s">
        <v>440</v>
      </c>
      <c r="I27" s="53" t="s">
        <v>441</v>
      </c>
      <c r="J27" s="51">
        <f t="shared" si="0"/>
        <v>11</v>
      </c>
      <c r="K27" s="51" t="str">
        <f t="shared" si="1"/>
        <v>■アレルギー検査00082545200</v>
      </c>
      <c r="L27" s="51" t="e">
        <f>VLOOKUP(K27,'3_検体検査カタログ (主要項目)'!$B$2:$C$208,2,FALSE)</f>
        <v>#N/A</v>
      </c>
    </row>
    <row r="28" spans="1:12" x14ac:dyDescent="0.55000000000000004">
      <c r="C28" s="60" t="s">
        <v>71</v>
      </c>
      <c r="D28" s="57" t="s">
        <v>2267</v>
      </c>
      <c r="E28" s="53" t="s">
        <v>70</v>
      </c>
      <c r="F28" s="53" t="s">
        <v>3347</v>
      </c>
      <c r="G28" s="53" t="s">
        <v>3348</v>
      </c>
      <c r="H28" s="53" t="s">
        <v>440</v>
      </c>
      <c r="I28" s="53" t="s">
        <v>441</v>
      </c>
      <c r="J28" s="51">
        <f t="shared" si="0"/>
        <v>11</v>
      </c>
      <c r="K28" s="51" t="str">
        <f t="shared" si="1"/>
        <v>■アレルギー検査00082204300</v>
      </c>
      <c r="L28" s="51" t="e">
        <f>VLOOKUP(K28,'3_検体検査カタログ (主要項目)'!$B$2:$C$208,2,FALSE)</f>
        <v>#N/A</v>
      </c>
    </row>
    <row r="29" spans="1:12" x14ac:dyDescent="0.55000000000000004">
      <c r="C29" s="60" t="s">
        <v>71</v>
      </c>
      <c r="D29" s="57" t="s">
        <v>2267</v>
      </c>
      <c r="E29" s="53" t="s">
        <v>70</v>
      </c>
      <c r="F29" s="53" t="s">
        <v>3349</v>
      </c>
      <c r="G29" s="53" t="s">
        <v>3350</v>
      </c>
      <c r="H29" s="53" t="s">
        <v>440</v>
      </c>
      <c r="I29" s="53" t="s">
        <v>441</v>
      </c>
      <c r="J29" s="51">
        <f t="shared" si="0"/>
        <v>11</v>
      </c>
      <c r="K29" s="51" t="str">
        <f t="shared" si="1"/>
        <v>■アレルギー検査00082613400</v>
      </c>
      <c r="L29" s="51" t="e">
        <f>VLOOKUP(K29,'3_検体検査カタログ (主要項目)'!$B$2:$C$208,2,FALSE)</f>
        <v>#N/A</v>
      </c>
    </row>
    <row r="30" spans="1:12" x14ac:dyDescent="0.55000000000000004">
      <c r="C30" s="60" t="s">
        <v>71</v>
      </c>
      <c r="D30" s="57" t="s">
        <v>2267</v>
      </c>
      <c r="E30" s="53" t="s">
        <v>70</v>
      </c>
      <c r="F30" s="53" t="s">
        <v>3351</v>
      </c>
      <c r="G30" s="53" t="s">
        <v>3352</v>
      </c>
      <c r="H30" s="53" t="s">
        <v>440</v>
      </c>
      <c r="I30" s="53" t="s">
        <v>441</v>
      </c>
      <c r="J30" s="51">
        <f t="shared" si="0"/>
        <v>11</v>
      </c>
      <c r="K30" s="51" t="str">
        <f t="shared" si="1"/>
        <v>■アレルギー検査00082245800</v>
      </c>
      <c r="L30" s="51" t="e">
        <f>VLOOKUP(K30,'3_検体検査カタログ (主要項目)'!$B$2:$C$208,2,FALSE)</f>
        <v>#N/A</v>
      </c>
    </row>
    <row r="31" spans="1:12" x14ac:dyDescent="0.55000000000000004">
      <c r="C31" s="60" t="s">
        <v>71</v>
      </c>
      <c r="D31" s="57" t="s">
        <v>2267</v>
      </c>
      <c r="E31" s="53" t="s">
        <v>70</v>
      </c>
      <c r="F31" s="53" t="s">
        <v>3353</v>
      </c>
      <c r="G31" s="53" t="s">
        <v>3354</v>
      </c>
      <c r="H31" s="53" t="s">
        <v>440</v>
      </c>
      <c r="I31" s="53" t="s">
        <v>441</v>
      </c>
      <c r="J31" s="51">
        <f t="shared" si="0"/>
        <v>11</v>
      </c>
      <c r="K31" s="51" t="str">
        <f t="shared" si="1"/>
        <v>■アレルギー検査00082245700</v>
      </c>
      <c r="L31" s="51" t="e">
        <f>VLOOKUP(K31,'3_検体検査カタログ (主要項目)'!$B$2:$C$208,2,FALSE)</f>
        <v>#N/A</v>
      </c>
    </row>
    <row r="32" spans="1:12" x14ac:dyDescent="0.55000000000000004">
      <c r="C32" s="60" t="s">
        <v>71</v>
      </c>
      <c r="D32" s="57" t="s">
        <v>2267</v>
      </c>
      <c r="E32" s="53" t="s">
        <v>70</v>
      </c>
      <c r="F32" s="53" t="s">
        <v>3355</v>
      </c>
      <c r="G32" s="53" t="s">
        <v>3356</v>
      </c>
      <c r="H32" s="53" t="s">
        <v>440</v>
      </c>
      <c r="I32" s="53" t="s">
        <v>441</v>
      </c>
      <c r="J32" s="51">
        <f t="shared" si="0"/>
        <v>11</v>
      </c>
      <c r="K32" s="51" t="str">
        <f t="shared" si="1"/>
        <v>■アレルギー検査00082245500</v>
      </c>
      <c r="L32" s="51" t="e">
        <f>VLOOKUP(K32,'3_検体検査カタログ (主要項目)'!$B$2:$C$208,2,FALSE)</f>
        <v>#N/A</v>
      </c>
    </row>
    <row r="33" spans="3:12" x14ac:dyDescent="0.55000000000000004">
      <c r="C33" s="60" t="s">
        <v>71</v>
      </c>
      <c r="D33" s="57" t="s">
        <v>2267</v>
      </c>
      <c r="E33" s="53" t="s">
        <v>70</v>
      </c>
      <c r="F33" s="53" t="s">
        <v>3357</v>
      </c>
      <c r="G33" s="53" t="s">
        <v>3358</v>
      </c>
      <c r="H33" s="53" t="s">
        <v>440</v>
      </c>
      <c r="I33" s="53" t="s">
        <v>441</v>
      </c>
      <c r="J33" s="51">
        <f t="shared" si="0"/>
        <v>11</v>
      </c>
      <c r="K33" s="51" t="str">
        <f t="shared" si="1"/>
        <v>■アレルギー検査00082058400</v>
      </c>
      <c r="L33" s="51" t="e">
        <f>VLOOKUP(K33,'3_検体検査カタログ (主要項目)'!$B$2:$C$208,2,FALSE)</f>
        <v>#N/A</v>
      </c>
    </row>
    <row r="34" spans="3:12" x14ac:dyDescent="0.55000000000000004">
      <c r="C34" s="60" t="s">
        <v>71</v>
      </c>
      <c r="D34" s="57" t="s">
        <v>2267</v>
      </c>
      <c r="E34" s="53" t="s">
        <v>70</v>
      </c>
      <c r="F34" s="53" t="s">
        <v>3359</v>
      </c>
      <c r="G34" s="53" t="s">
        <v>3360</v>
      </c>
      <c r="H34" s="53" t="s">
        <v>440</v>
      </c>
      <c r="I34" s="53" t="s">
        <v>441</v>
      </c>
      <c r="J34" s="51">
        <f t="shared" si="0"/>
        <v>11</v>
      </c>
      <c r="K34" s="51" t="str">
        <f t="shared" si="1"/>
        <v>■アレルギー検査00082015200</v>
      </c>
      <c r="L34" s="51" t="e">
        <f>VLOOKUP(K34,'3_検体検査カタログ (主要項目)'!$B$2:$C$208,2,FALSE)</f>
        <v>#N/A</v>
      </c>
    </row>
    <row r="35" spans="3:12" x14ac:dyDescent="0.55000000000000004">
      <c r="C35" s="60" t="s">
        <v>71</v>
      </c>
      <c r="D35" s="57" t="s">
        <v>2267</v>
      </c>
      <c r="E35" s="53" t="s">
        <v>70</v>
      </c>
      <c r="F35" s="53" t="s">
        <v>2298</v>
      </c>
      <c r="G35" s="53" t="s">
        <v>2299</v>
      </c>
      <c r="H35" s="53" t="s">
        <v>440</v>
      </c>
      <c r="I35" s="53" t="s">
        <v>441</v>
      </c>
      <c r="J35" s="51">
        <f t="shared" si="0"/>
        <v>11</v>
      </c>
      <c r="K35" s="51" t="str">
        <f t="shared" si="1"/>
        <v>■アレルギー検査00081796931</v>
      </c>
      <c r="L35" s="51" t="e">
        <f>VLOOKUP(K35,'3_検体検査カタログ (主要項目)'!$B$2:$C$208,2,FALSE)</f>
        <v>#N/A</v>
      </c>
    </row>
    <row r="36" spans="3:12" x14ac:dyDescent="0.55000000000000004">
      <c r="C36" s="60" t="s">
        <v>71</v>
      </c>
      <c r="D36" s="57" t="s">
        <v>2267</v>
      </c>
      <c r="E36" s="53" t="s">
        <v>70</v>
      </c>
      <c r="F36" s="53" t="s">
        <v>2376</v>
      </c>
      <c r="G36" s="53" t="s">
        <v>2377</v>
      </c>
      <c r="H36" s="53" t="s">
        <v>440</v>
      </c>
      <c r="I36" s="53" t="s">
        <v>441</v>
      </c>
      <c r="J36" s="51">
        <f t="shared" si="0"/>
        <v>11</v>
      </c>
      <c r="K36" s="51" t="str">
        <f t="shared" si="1"/>
        <v>■アレルギー検査00081796932</v>
      </c>
      <c r="L36" s="51" t="e">
        <f>VLOOKUP(K36,'3_検体検査カタログ (主要項目)'!$B$2:$C$208,2,FALSE)</f>
        <v>#N/A</v>
      </c>
    </row>
    <row r="37" spans="3:12" x14ac:dyDescent="0.55000000000000004">
      <c r="C37" s="60" t="s">
        <v>71</v>
      </c>
      <c r="D37" s="57" t="s">
        <v>2267</v>
      </c>
      <c r="E37" s="53" t="s">
        <v>70</v>
      </c>
      <c r="F37" s="53" t="s">
        <v>3361</v>
      </c>
      <c r="G37" s="53" t="s">
        <v>3362</v>
      </c>
      <c r="H37" s="53" t="s">
        <v>440</v>
      </c>
      <c r="I37" s="53" t="s">
        <v>441</v>
      </c>
      <c r="J37" s="51">
        <f t="shared" si="0"/>
        <v>11</v>
      </c>
      <c r="K37" s="51" t="str">
        <f t="shared" si="1"/>
        <v>■アレルギー検査00082057600</v>
      </c>
      <c r="L37" s="51" t="e">
        <f>VLOOKUP(K37,'3_検体検査カタログ (主要項目)'!$B$2:$C$208,2,FALSE)</f>
        <v>#N/A</v>
      </c>
    </row>
    <row r="38" spans="3:12" x14ac:dyDescent="0.55000000000000004">
      <c r="C38" s="60" t="s">
        <v>71</v>
      </c>
      <c r="D38" s="57" t="s">
        <v>2267</v>
      </c>
      <c r="E38" s="53" t="s">
        <v>70</v>
      </c>
      <c r="F38" s="53" t="s">
        <v>3363</v>
      </c>
      <c r="G38" s="53" t="s">
        <v>3364</v>
      </c>
      <c r="H38" s="53" t="s">
        <v>440</v>
      </c>
      <c r="I38" s="53" t="s">
        <v>441</v>
      </c>
      <c r="J38" s="51">
        <f t="shared" si="0"/>
        <v>11</v>
      </c>
      <c r="K38" s="51" t="str">
        <f t="shared" si="1"/>
        <v>■アレルギー検査00082204500</v>
      </c>
      <c r="L38" s="51" t="e">
        <f>VLOOKUP(K38,'3_検体検査カタログ (主要項目)'!$B$2:$C$208,2,FALSE)</f>
        <v>#N/A</v>
      </c>
    </row>
    <row r="39" spans="3:12" x14ac:dyDescent="0.55000000000000004">
      <c r="C39" s="60" t="s">
        <v>71</v>
      </c>
      <c r="D39" s="57" t="s">
        <v>2267</v>
      </c>
      <c r="E39" s="53" t="s">
        <v>70</v>
      </c>
      <c r="F39" s="53" t="s">
        <v>3365</v>
      </c>
      <c r="G39" s="53" t="s">
        <v>3366</v>
      </c>
      <c r="H39" s="53" t="s">
        <v>440</v>
      </c>
      <c r="I39" s="53" t="s">
        <v>441</v>
      </c>
      <c r="J39" s="51">
        <f t="shared" si="0"/>
        <v>11</v>
      </c>
      <c r="K39" s="51" t="str">
        <f t="shared" si="1"/>
        <v>■アレルギー検査00082027300</v>
      </c>
      <c r="L39" s="51" t="e">
        <f>VLOOKUP(K39,'3_検体検査カタログ (主要項目)'!$B$2:$C$208,2,FALSE)</f>
        <v>#N/A</v>
      </c>
    </row>
    <row r="40" spans="3:12" x14ac:dyDescent="0.55000000000000004">
      <c r="C40" s="60" t="s">
        <v>71</v>
      </c>
      <c r="D40" s="57" t="s">
        <v>2267</v>
      </c>
      <c r="E40" s="53" t="s">
        <v>70</v>
      </c>
      <c r="F40" s="53" t="s">
        <v>3367</v>
      </c>
      <c r="G40" s="53" t="s">
        <v>3368</v>
      </c>
      <c r="H40" s="53" t="s">
        <v>440</v>
      </c>
      <c r="I40" s="53" t="s">
        <v>441</v>
      </c>
      <c r="J40" s="51">
        <f t="shared" si="0"/>
        <v>11</v>
      </c>
      <c r="K40" s="51" t="str">
        <f t="shared" si="1"/>
        <v>■アレルギー検査00082544800</v>
      </c>
      <c r="L40" s="51" t="e">
        <f>VLOOKUP(K40,'3_検体検査カタログ (主要項目)'!$B$2:$C$208,2,FALSE)</f>
        <v>#N/A</v>
      </c>
    </row>
    <row r="41" spans="3:12" x14ac:dyDescent="0.55000000000000004">
      <c r="C41" s="60" t="s">
        <v>71</v>
      </c>
      <c r="D41" s="57" t="s">
        <v>2267</v>
      </c>
      <c r="E41" s="53" t="s">
        <v>70</v>
      </c>
      <c r="F41" s="53" t="s">
        <v>3369</v>
      </c>
      <c r="G41" s="53" t="s">
        <v>3370</v>
      </c>
      <c r="H41" s="53" t="s">
        <v>440</v>
      </c>
      <c r="I41" s="53" t="s">
        <v>441</v>
      </c>
      <c r="J41" s="51">
        <f t="shared" si="0"/>
        <v>11</v>
      </c>
      <c r="K41" s="51" t="str">
        <f t="shared" si="1"/>
        <v>■アレルギー検査00082545000</v>
      </c>
      <c r="L41" s="51" t="e">
        <f>VLOOKUP(K41,'3_検体検査カタログ (主要項目)'!$B$2:$C$208,2,FALSE)</f>
        <v>#N/A</v>
      </c>
    </row>
    <row r="42" spans="3:12" x14ac:dyDescent="0.55000000000000004">
      <c r="C42" s="60" t="s">
        <v>71</v>
      </c>
      <c r="D42" s="57" t="s">
        <v>2267</v>
      </c>
      <c r="E42" s="53" t="s">
        <v>70</v>
      </c>
      <c r="F42" s="53" t="s">
        <v>3371</v>
      </c>
      <c r="G42" s="53" t="s">
        <v>3372</v>
      </c>
      <c r="H42" s="53" t="s">
        <v>440</v>
      </c>
      <c r="I42" s="53" t="s">
        <v>441</v>
      </c>
      <c r="J42" s="51">
        <f t="shared" si="0"/>
        <v>11</v>
      </c>
      <c r="K42" s="51" t="str">
        <f t="shared" si="1"/>
        <v>■アレルギー検査00082009300</v>
      </c>
      <c r="L42" s="51" t="e">
        <f>VLOOKUP(K42,'3_検体検査カタログ (主要項目)'!$B$2:$C$208,2,FALSE)</f>
        <v>#N/A</v>
      </c>
    </row>
    <row r="43" spans="3:12" x14ac:dyDescent="0.55000000000000004">
      <c r="C43" s="60" t="s">
        <v>71</v>
      </c>
      <c r="D43" s="57" t="s">
        <v>2267</v>
      </c>
      <c r="E43" s="53" t="s">
        <v>70</v>
      </c>
      <c r="F43" s="53" t="s">
        <v>3373</v>
      </c>
      <c r="G43" s="53" t="s">
        <v>3374</v>
      </c>
      <c r="H43" s="53" t="s">
        <v>440</v>
      </c>
      <c r="I43" s="53" t="s">
        <v>441</v>
      </c>
      <c r="J43" s="51">
        <f t="shared" si="0"/>
        <v>11</v>
      </c>
      <c r="K43" s="51" t="str">
        <f t="shared" si="1"/>
        <v>■アレルギー検査00082246500</v>
      </c>
      <c r="L43" s="51" t="e">
        <f>VLOOKUP(K43,'3_検体検査カタログ (主要項目)'!$B$2:$C$208,2,FALSE)</f>
        <v>#N/A</v>
      </c>
    </row>
    <row r="44" spans="3:12" x14ac:dyDescent="0.55000000000000004">
      <c r="C44" s="60" t="s">
        <v>71</v>
      </c>
      <c r="D44" s="57" t="s">
        <v>2267</v>
      </c>
      <c r="E44" s="53" t="s">
        <v>70</v>
      </c>
      <c r="F44" s="53" t="s">
        <v>2314</v>
      </c>
      <c r="G44" s="53" t="s">
        <v>2315</v>
      </c>
      <c r="H44" s="53" t="s">
        <v>440</v>
      </c>
      <c r="I44" s="53" t="s">
        <v>441</v>
      </c>
      <c r="J44" s="51">
        <f t="shared" si="0"/>
        <v>11</v>
      </c>
      <c r="K44" s="51" t="str">
        <f t="shared" si="1"/>
        <v>■アレルギー検査00081796947</v>
      </c>
      <c r="L44" s="51" t="e">
        <f>VLOOKUP(K44,'3_検体検査カタログ (主要項目)'!$B$2:$C$208,2,FALSE)</f>
        <v>#N/A</v>
      </c>
    </row>
    <row r="45" spans="3:12" x14ac:dyDescent="0.55000000000000004">
      <c r="C45" s="60" t="s">
        <v>71</v>
      </c>
      <c r="D45" s="57" t="s">
        <v>2267</v>
      </c>
      <c r="E45" s="53" t="s">
        <v>70</v>
      </c>
      <c r="F45" s="53" t="s">
        <v>3375</v>
      </c>
      <c r="G45" s="53" t="s">
        <v>2315</v>
      </c>
      <c r="H45" s="53" t="s">
        <v>440</v>
      </c>
      <c r="I45" s="53" t="s">
        <v>441</v>
      </c>
      <c r="J45" s="51">
        <f t="shared" si="0"/>
        <v>11</v>
      </c>
      <c r="K45" s="51" t="str">
        <f t="shared" si="1"/>
        <v>■アレルギー検査00082011300</v>
      </c>
      <c r="L45" s="51" t="e">
        <f>VLOOKUP(K45,'3_検体検査カタログ (主要項目)'!$B$2:$C$208,2,FALSE)</f>
        <v>#N/A</v>
      </c>
    </row>
    <row r="46" spans="3:12" x14ac:dyDescent="0.55000000000000004">
      <c r="C46" s="60" t="s">
        <v>71</v>
      </c>
      <c r="D46" s="57" t="s">
        <v>2267</v>
      </c>
      <c r="E46" s="53" t="s">
        <v>70</v>
      </c>
      <c r="F46" s="53" t="s">
        <v>2392</v>
      </c>
      <c r="G46" s="53" t="s">
        <v>2393</v>
      </c>
      <c r="H46" s="53" t="s">
        <v>440</v>
      </c>
      <c r="I46" s="53" t="s">
        <v>441</v>
      </c>
      <c r="J46" s="51">
        <f t="shared" si="0"/>
        <v>11</v>
      </c>
      <c r="K46" s="51" t="str">
        <f t="shared" si="1"/>
        <v>■アレルギー検査00081796948</v>
      </c>
      <c r="L46" s="51" t="e">
        <f>VLOOKUP(K46,'3_検体検査カタログ (主要項目)'!$B$2:$C$208,2,FALSE)</f>
        <v>#N/A</v>
      </c>
    </row>
    <row r="47" spans="3:12" x14ac:dyDescent="0.55000000000000004">
      <c r="C47" s="60" t="s">
        <v>71</v>
      </c>
      <c r="D47" s="57" t="s">
        <v>2267</v>
      </c>
      <c r="E47" s="53" t="s">
        <v>70</v>
      </c>
      <c r="F47" s="53" t="s">
        <v>2426</v>
      </c>
      <c r="G47" s="53" t="s">
        <v>2427</v>
      </c>
      <c r="H47" s="53" t="s">
        <v>440</v>
      </c>
      <c r="I47" s="53" t="s">
        <v>441</v>
      </c>
      <c r="J47" s="51">
        <f t="shared" si="0"/>
        <v>11</v>
      </c>
      <c r="K47" s="51" t="str">
        <f t="shared" si="1"/>
        <v>■アレルギー検査00082268300</v>
      </c>
      <c r="L47" s="51" t="e">
        <f>VLOOKUP(K47,'3_検体検査カタログ (主要項目)'!$B$2:$C$208,2,FALSE)</f>
        <v>#N/A</v>
      </c>
    </row>
    <row r="48" spans="3:12" x14ac:dyDescent="0.55000000000000004">
      <c r="C48" s="60" t="s">
        <v>71</v>
      </c>
      <c r="D48" s="57" t="s">
        <v>2267</v>
      </c>
      <c r="E48" s="53" t="s">
        <v>70</v>
      </c>
      <c r="F48" s="53" t="s">
        <v>2428</v>
      </c>
      <c r="G48" s="53" t="s">
        <v>2429</v>
      </c>
      <c r="H48" s="53" t="s">
        <v>440</v>
      </c>
      <c r="I48" s="53" t="s">
        <v>441</v>
      </c>
      <c r="J48" s="51">
        <f t="shared" si="0"/>
        <v>11</v>
      </c>
      <c r="K48" s="51" t="str">
        <f t="shared" si="1"/>
        <v>■アレルギー検査00082268900</v>
      </c>
      <c r="L48" s="51" t="e">
        <f>VLOOKUP(K48,'3_検体検査カタログ (主要項目)'!$B$2:$C$208,2,FALSE)</f>
        <v>#N/A</v>
      </c>
    </row>
    <row r="49" spans="3:12" x14ac:dyDescent="0.55000000000000004">
      <c r="C49" s="60" t="s">
        <v>71</v>
      </c>
      <c r="D49" s="57" t="s">
        <v>2267</v>
      </c>
      <c r="E49" s="53" t="s">
        <v>70</v>
      </c>
      <c r="F49" s="53" t="s">
        <v>3376</v>
      </c>
      <c r="G49" s="53" t="s">
        <v>3377</v>
      </c>
      <c r="H49" s="53" t="s">
        <v>440</v>
      </c>
      <c r="I49" s="53" t="s">
        <v>441</v>
      </c>
      <c r="J49" s="51">
        <f t="shared" si="0"/>
        <v>11</v>
      </c>
      <c r="K49" s="51" t="str">
        <f t="shared" si="1"/>
        <v>■アレルギー検査00082015000</v>
      </c>
      <c r="L49" s="51" t="e">
        <f>VLOOKUP(K49,'3_検体検査カタログ (主要項目)'!$B$2:$C$208,2,FALSE)</f>
        <v>#N/A</v>
      </c>
    </row>
    <row r="50" spans="3:12" x14ac:dyDescent="0.55000000000000004">
      <c r="C50" s="60" t="s">
        <v>71</v>
      </c>
      <c r="D50" s="57" t="s">
        <v>2267</v>
      </c>
      <c r="E50" s="53" t="s">
        <v>70</v>
      </c>
      <c r="F50" s="53" t="s">
        <v>2270</v>
      </c>
      <c r="G50" s="53" t="s">
        <v>2271</v>
      </c>
      <c r="H50" s="53" t="s">
        <v>440</v>
      </c>
      <c r="I50" s="53" t="s">
        <v>441</v>
      </c>
      <c r="J50" s="51">
        <f t="shared" si="0"/>
        <v>11</v>
      </c>
      <c r="K50" s="51" t="str">
        <f t="shared" si="1"/>
        <v>■アレルギー検査00081796903</v>
      </c>
      <c r="L50" s="51" t="e">
        <f>VLOOKUP(K50,'3_検体検査カタログ (主要項目)'!$B$2:$C$208,2,FALSE)</f>
        <v>#N/A</v>
      </c>
    </row>
    <row r="51" spans="3:12" x14ac:dyDescent="0.55000000000000004">
      <c r="C51" s="60" t="s">
        <v>71</v>
      </c>
      <c r="D51" s="57" t="s">
        <v>2267</v>
      </c>
      <c r="E51" s="53" t="s">
        <v>70</v>
      </c>
      <c r="F51" s="53" t="s">
        <v>3378</v>
      </c>
      <c r="G51" s="53" t="s">
        <v>3379</v>
      </c>
      <c r="H51" s="53" t="s">
        <v>440</v>
      </c>
      <c r="I51" s="53" t="s">
        <v>441</v>
      </c>
      <c r="J51" s="51">
        <f t="shared" si="0"/>
        <v>11</v>
      </c>
      <c r="K51" s="51" t="str">
        <f t="shared" si="1"/>
        <v>■アレルギー検査00082005900</v>
      </c>
      <c r="L51" s="51" t="e">
        <f>VLOOKUP(K51,'3_検体検査カタログ (主要項目)'!$B$2:$C$208,2,FALSE)</f>
        <v>#N/A</v>
      </c>
    </row>
    <row r="52" spans="3:12" x14ac:dyDescent="0.55000000000000004">
      <c r="C52" s="60" t="s">
        <v>71</v>
      </c>
      <c r="D52" s="57" t="s">
        <v>2267</v>
      </c>
      <c r="E52" s="53" t="s">
        <v>70</v>
      </c>
      <c r="F52" s="53" t="s">
        <v>2348</v>
      </c>
      <c r="G52" s="53" t="s">
        <v>2349</v>
      </c>
      <c r="H52" s="53" t="s">
        <v>440</v>
      </c>
      <c r="I52" s="53" t="s">
        <v>441</v>
      </c>
      <c r="J52" s="51">
        <f t="shared" si="0"/>
        <v>11</v>
      </c>
      <c r="K52" s="51" t="str">
        <f t="shared" si="1"/>
        <v>■アレルギー検査00081796904</v>
      </c>
      <c r="L52" s="51" t="e">
        <f>VLOOKUP(K52,'3_検体検査カタログ (主要項目)'!$B$2:$C$208,2,FALSE)</f>
        <v>#N/A</v>
      </c>
    </row>
    <row r="53" spans="3:12" x14ac:dyDescent="0.55000000000000004">
      <c r="C53" s="60" t="s">
        <v>71</v>
      </c>
      <c r="D53" s="57" t="s">
        <v>2267</v>
      </c>
      <c r="E53" s="53" t="s">
        <v>70</v>
      </c>
      <c r="F53" s="53" t="s">
        <v>3380</v>
      </c>
      <c r="G53" s="53" t="s">
        <v>3381</v>
      </c>
      <c r="H53" s="53" t="s">
        <v>440</v>
      </c>
      <c r="I53" s="53" t="s">
        <v>441</v>
      </c>
      <c r="J53" s="51">
        <f t="shared" si="0"/>
        <v>11</v>
      </c>
      <c r="K53" s="51" t="str">
        <f t="shared" si="1"/>
        <v>■アレルギー検査00082059100</v>
      </c>
      <c r="L53" s="51" t="e">
        <f>VLOOKUP(K53,'3_検体検査カタログ (主要項目)'!$B$2:$C$208,2,FALSE)</f>
        <v>#N/A</v>
      </c>
    </row>
    <row r="54" spans="3:12" x14ac:dyDescent="0.55000000000000004">
      <c r="C54" s="60" t="s">
        <v>71</v>
      </c>
      <c r="D54" s="57" t="s">
        <v>2267</v>
      </c>
      <c r="E54" s="53" t="s">
        <v>70</v>
      </c>
      <c r="F54" s="53" t="s">
        <v>3382</v>
      </c>
      <c r="G54" s="53" t="s">
        <v>3383</v>
      </c>
      <c r="H54" s="53" t="s">
        <v>440</v>
      </c>
      <c r="I54" s="53" t="s">
        <v>441</v>
      </c>
      <c r="J54" s="51">
        <f t="shared" si="0"/>
        <v>11</v>
      </c>
      <c r="K54" s="51" t="str">
        <f t="shared" si="1"/>
        <v>■アレルギー検査00082014800</v>
      </c>
      <c r="L54" s="51" t="e">
        <f>VLOOKUP(K54,'3_検体検査カタログ (主要項目)'!$B$2:$C$208,2,FALSE)</f>
        <v>#N/A</v>
      </c>
    </row>
    <row r="55" spans="3:12" x14ac:dyDescent="0.55000000000000004">
      <c r="C55" s="60" t="s">
        <v>71</v>
      </c>
      <c r="D55" s="57" t="s">
        <v>2267</v>
      </c>
      <c r="E55" s="53" t="s">
        <v>70</v>
      </c>
      <c r="F55" s="53" t="s">
        <v>3384</v>
      </c>
      <c r="G55" s="53" t="s">
        <v>3385</v>
      </c>
      <c r="H55" s="53" t="s">
        <v>440</v>
      </c>
      <c r="I55" s="53" t="s">
        <v>441</v>
      </c>
      <c r="J55" s="51">
        <f t="shared" si="0"/>
        <v>11</v>
      </c>
      <c r="K55" s="51" t="str">
        <f t="shared" si="1"/>
        <v>■アレルギー検査00082247000</v>
      </c>
      <c r="L55" s="51" t="e">
        <f>VLOOKUP(K55,'3_検体検査カタログ (主要項目)'!$B$2:$C$208,2,FALSE)</f>
        <v>#N/A</v>
      </c>
    </row>
    <row r="56" spans="3:12" x14ac:dyDescent="0.55000000000000004">
      <c r="C56" s="60" t="s">
        <v>71</v>
      </c>
      <c r="D56" s="57" t="s">
        <v>2267</v>
      </c>
      <c r="E56" s="53" t="s">
        <v>70</v>
      </c>
      <c r="F56" s="53" t="s">
        <v>3386</v>
      </c>
      <c r="G56" s="53" t="s">
        <v>3387</v>
      </c>
      <c r="H56" s="53" t="s">
        <v>440</v>
      </c>
      <c r="I56" s="53" t="s">
        <v>441</v>
      </c>
      <c r="J56" s="51">
        <f t="shared" si="0"/>
        <v>11</v>
      </c>
      <c r="K56" s="51" t="str">
        <f t="shared" si="1"/>
        <v>■アレルギー検査00082006500</v>
      </c>
      <c r="L56" s="51" t="e">
        <f>VLOOKUP(K56,'3_検体検査カタログ (主要項目)'!$B$2:$C$208,2,FALSE)</f>
        <v>#N/A</v>
      </c>
    </row>
    <row r="57" spans="3:12" x14ac:dyDescent="0.55000000000000004">
      <c r="C57" s="60" t="s">
        <v>71</v>
      </c>
      <c r="D57" s="57" t="s">
        <v>2267</v>
      </c>
      <c r="E57" s="53" t="s">
        <v>70</v>
      </c>
      <c r="F57" s="53" t="s">
        <v>2328</v>
      </c>
      <c r="G57" s="53" t="s">
        <v>2329</v>
      </c>
      <c r="H57" s="53" t="s">
        <v>440</v>
      </c>
      <c r="I57" s="53" t="s">
        <v>441</v>
      </c>
      <c r="J57" s="51">
        <f t="shared" si="0"/>
        <v>11</v>
      </c>
      <c r="K57" s="51" t="str">
        <f t="shared" si="1"/>
        <v>■アレルギー検査00081796961</v>
      </c>
      <c r="L57" s="51" t="e">
        <f>VLOOKUP(K57,'3_検体検査カタログ (主要項目)'!$B$2:$C$208,2,FALSE)</f>
        <v>#N/A</v>
      </c>
    </row>
    <row r="58" spans="3:12" x14ac:dyDescent="0.55000000000000004">
      <c r="C58" s="60" t="s">
        <v>71</v>
      </c>
      <c r="D58" s="57" t="s">
        <v>2267</v>
      </c>
      <c r="E58" s="53" t="s">
        <v>70</v>
      </c>
      <c r="F58" s="53" t="s">
        <v>2441</v>
      </c>
      <c r="G58" s="53" t="s">
        <v>2442</v>
      </c>
      <c r="H58" s="53" t="s">
        <v>440</v>
      </c>
      <c r="I58" s="53" t="s">
        <v>441</v>
      </c>
      <c r="J58" s="51">
        <f t="shared" si="0"/>
        <v>11</v>
      </c>
      <c r="K58" s="51" t="str">
        <f t="shared" si="1"/>
        <v>■アレルギー検査00082269900</v>
      </c>
      <c r="L58" s="51" t="e">
        <f>VLOOKUP(K58,'3_検体検査カタログ (主要項目)'!$B$2:$C$208,2,FALSE)</f>
        <v>#N/A</v>
      </c>
    </row>
    <row r="59" spans="3:12" x14ac:dyDescent="0.55000000000000004">
      <c r="C59" s="60" t="s">
        <v>71</v>
      </c>
      <c r="D59" s="57" t="s">
        <v>2267</v>
      </c>
      <c r="E59" s="53" t="s">
        <v>70</v>
      </c>
      <c r="F59" s="53" t="s">
        <v>2406</v>
      </c>
      <c r="G59" s="53" t="s">
        <v>2407</v>
      </c>
      <c r="H59" s="53" t="s">
        <v>440</v>
      </c>
      <c r="I59" s="53" t="s">
        <v>441</v>
      </c>
      <c r="J59" s="51">
        <f t="shared" si="0"/>
        <v>11</v>
      </c>
      <c r="K59" s="51" t="str">
        <f t="shared" si="1"/>
        <v>■アレルギー検査00081796962</v>
      </c>
      <c r="L59" s="51" t="e">
        <f>VLOOKUP(K59,'3_検体検査カタログ (主要項目)'!$B$2:$C$208,2,FALSE)</f>
        <v>#N/A</v>
      </c>
    </row>
    <row r="60" spans="3:12" x14ac:dyDescent="0.55000000000000004">
      <c r="C60" s="60" t="s">
        <v>71</v>
      </c>
      <c r="D60" s="57" t="s">
        <v>2267</v>
      </c>
      <c r="E60" s="53" t="s">
        <v>70</v>
      </c>
      <c r="F60" s="53" t="s">
        <v>3388</v>
      </c>
      <c r="G60" s="53" t="s">
        <v>3389</v>
      </c>
      <c r="H60" s="53" t="s">
        <v>440</v>
      </c>
      <c r="I60" s="53" t="s">
        <v>441</v>
      </c>
      <c r="J60" s="51">
        <f t="shared" si="0"/>
        <v>11</v>
      </c>
      <c r="K60" s="51" t="str">
        <f t="shared" si="1"/>
        <v>■アレルギー検査00082008700</v>
      </c>
      <c r="L60" s="51" t="e">
        <f>VLOOKUP(K60,'3_検体検査カタログ (主要項目)'!$B$2:$C$208,2,FALSE)</f>
        <v>#N/A</v>
      </c>
    </row>
    <row r="61" spans="3:12" x14ac:dyDescent="0.55000000000000004">
      <c r="C61" s="60" t="s">
        <v>71</v>
      </c>
      <c r="D61" s="57" t="s">
        <v>2267</v>
      </c>
      <c r="E61" s="53" t="s">
        <v>70</v>
      </c>
      <c r="F61" s="53" t="s">
        <v>3390</v>
      </c>
      <c r="G61" s="53" t="s">
        <v>3391</v>
      </c>
      <c r="H61" s="53" t="s">
        <v>440</v>
      </c>
      <c r="I61" s="53" t="s">
        <v>441</v>
      </c>
      <c r="J61" s="51">
        <f t="shared" si="0"/>
        <v>11</v>
      </c>
      <c r="K61" s="51" t="str">
        <f t="shared" si="1"/>
        <v>■アレルギー検査00082057300</v>
      </c>
      <c r="L61" s="51" t="e">
        <f>VLOOKUP(K61,'3_検体検査カタログ (主要項目)'!$B$2:$C$208,2,FALSE)</f>
        <v>#N/A</v>
      </c>
    </row>
    <row r="62" spans="3:12" x14ac:dyDescent="0.55000000000000004">
      <c r="C62" s="60" t="s">
        <v>71</v>
      </c>
      <c r="D62" s="57" t="s">
        <v>2267</v>
      </c>
      <c r="E62" s="53" t="s">
        <v>70</v>
      </c>
      <c r="F62" s="53" t="s">
        <v>2344</v>
      </c>
      <c r="G62" s="53" t="s">
        <v>2345</v>
      </c>
      <c r="H62" s="53" t="s">
        <v>440</v>
      </c>
      <c r="I62" s="53" t="s">
        <v>441</v>
      </c>
      <c r="J62" s="51">
        <f t="shared" si="0"/>
        <v>11</v>
      </c>
      <c r="K62" s="51" t="str">
        <f t="shared" si="1"/>
        <v>■アレルギー検査00081796977</v>
      </c>
      <c r="L62" s="51" t="e">
        <f>VLOOKUP(K62,'3_検体検査カタログ (主要項目)'!$B$2:$C$208,2,FALSE)</f>
        <v>#N/A</v>
      </c>
    </row>
    <row r="63" spans="3:12" x14ac:dyDescent="0.55000000000000004">
      <c r="C63" s="60" t="s">
        <v>71</v>
      </c>
      <c r="D63" s="57" t="s">
        <v>2267</v>
      </c>
      <c r="E63" s="53" t="s">
        <v>70</v>
      </c>
      <c r="F63" s="53" t="s">
        <v>3392</v>
      </c>
      <c r="G63" s="53" t="s">
        <v>2345</v>
      </c>
      <c r="H63" s="53" t="s">
        <v>440</v>
      </c>
      <c r="I63" s="53" t="s">
        <v>441</v>
      </c>
      <c r="J63" s="51">
        <f t="shared" si="0"/>
        <v>11</v>
      </c>
      <c r="K63" s="51" t="str">
        <f t="shared" si="1"/>
        <v>■アレルギー検査00082202500</v>
      </c>
      <c r="L63" s="51" t="e">
        <f>VLOOKUP(K63,'3_検体検査カタログ (主要項目)'!$B$2:$C$208,2,FALSE)</f>
        <v>#N/A</v>
      </c>
    </row>
    <row r="64" spans="3:12" x14ac:dyDescent="0.55000000000000004">
      <c r="C64" s="60" t="s">
        <v>71</v>
      </c>
      <c r="D64" s="57" t="s">
        <v>2267</v>
      </c>
      <c r="E64" s="53" t="s">
        <v>70</v>
      </c>
      <c r="F64" s="53" t="s">
        <v>2422</v>
      </c>
      <c r="G64" s="53" t="s">
        <v>2423</v>
      </c>
      <c r="H64" s="53" t="s">
        <v>440</v>
      </c>
      <c r="I64" s="53" t="s">
        <v>441</v>
      </c>
      <c r="J64" s="51">
        <f t="shared" si="0"/>
        <v>11</v>
      </c>
      <c r="K64" s="51" t="str">
        <f t="shared" si="1"/>
        <v>■アレルギー検査00081796978</v>
      </c>
      <c r="L64" s="51" t="e">
        <f>VLOOKUP(K64,'3_検体検査カタログ (主要項目)'!$B$2:$C$208,2,FALSE)</f>
        <v>#N/A</v>
      </c>
    </row>
    <row r="65" spans="3:12" x14ac:dyDescent="0.55000000000000004">
      <c r="C65" s="60" t="s">
        <v>71</v>
      </c>
      <c r="D65" s="57" t="s">
        <v>2267</v>
      </c>
      <c r="E65" s="53" t="s">
        <v>70</v>
      </c>
      <c r="F65" s="53" t="s">
        <v>3393</v>
      </c>
      <c r="G65" s="53" t="s">
        <v>3394</v>
      </c>
      <c r="H65" s="53" t="s">
        <v>440</v>
      </c>
      <c r="I65" s="53" t="s">
        <v>441</v>
      </c>
      <c r="J65" s="51">
        <f t="shared" si="0"/>
        <v>11</v>
      </c>
      <c r="K65" s="51" t="str">
        <f t="shared" ref="K65:K128" si="2">"■"&amp;E65&amp;F65</f>
        <v>■アレルギー検査00082243300</v>
      </c>
      <c r="L65" s="51" t="e">
        <f>VLOOKUP(K65,'3_検体検査カタログ (主要項目)'!$B$2:$C$208,2,FALSE)</f>
        <v>#N/A</v>
      </c>
    </row>
    <row r="66" spans="3:12" x14ac:dyDescent="0.55000000000000004">
      <c r="C66" s="60" t="s">
        <v>71</v>
      </c>
      <c r="D66" s="57" t="s">
        <v>2267</v>
      </c>
      <c r="E66" s="53" t="s">
        <v>70</v>
      </c>
      <c r="F66" s="53" t="s">
        <v>3395</v>
      </c>
      <c r="G66" s="53" t="s">
        <v>3396</v>
      </c>
      <c r="H66" s="53" t="s">
        <v>440</v>
      </c>
      <c r="I66" s="53" t="s">
        <v>441</v>
      </c>
      <c r="J66" s="51">
        <f t="shared" ref="J66:J129" si="3">LEN(F66)</f>
        <v>11</v>
      </c>
      <c r="K66" s="51" t="str">
        <f t="shared" si="2"/>
        <v>■アレルギー検査00082613800</v>
      </c>
      <c r="L66" s="51" t="e">
        <f>VLOOKUP(K66,'3_検体検査カタログ (主要項目)'!$B$2:$C$208,2,FALSE)</f>
        <v>#N/A</v>
      </c>
    </row>
    <row r="67" spans="3:12" x14ac:dyDescent="0.55000000000000004">
      <c r="C67" s="60" t="s">
        <v>71</v>
      </c>
      <c r="D67" s="57" t="s">
        <v>2267</v>
      </c>
      <c r="E67" s="53" t="s">
        <v>70</v>
      </c>
      <c r="F67" s="53" t="s">
        <v>2439</v>
      </c>
      <c r="G67" s="53" t="s">
        <v>2440</v>
      </c>
      <c r="H67" s="53" t="s">
        <v>440</v>
      </c>
      <c r="I67" s="53" t="s">
        <v>441</v>
      </c>
      <c r="J67" s="51">
        <f t="shared" si="3"/>
        <v>11</v>
      </c>
      <c r="K67" s="51" t="str">
        <f t="shared" si="2"/>
        <v>■アレルギー検査00082168700</v>
      </c>
      <c r="L67" s="51" t="e">
        <f>VLOOKUP(K67,'3_検体検査カタログ (主要項目)'!$B$2:$C$208,2,FALSE)</f>
        <v>#N/A</v>
      </c>
    </row>
    <row r="68" spans="3:12" x14ac:dyDescent="0.55000000000000004">
      <c r="C68" s="60" t="s">
        <v>71</v>
      </c>
      <c r="D68" s="57" t="s">
        <v>2267</v>
      </c>
      <c r="E68" s="53" t="s">
        <v>70</v>
      </c>
      <c r="F68" s="53" t="s">
        <v>3397</v>
      </c>
      <c r="G68" s="53" t="s">
        <v>3398</v>
      </c>
      <c r="H68" s="53" t="s">
        <v>440</v>
      </c>
      <c r="I68" s="53" t="s">
        <v>441</v>
      </c>
      <c r="J68" s="51">
        <f t="shared" si="3"/>
        <v>11</v>
      </c>
      <c r="K68" s="51" t="str">
        <f t="shared" si="2"/>
        <v>■アレルギー検査00082146100</v>
      </c>
      <c r="L68" s="51" t="e">
        <f>VLOOKUP(K68,'3_検体検査カタログ (主要項目)'!$B$2:$C$208,2,FALSE)</f>
        <v>#N/A</v>
      </c>
    </row>
    <row r="69" spans="3:12" x14ac:dyDescent="0.55000000000000004">
      <c r="C69" s="60" t="s">
        <v>71</v>
      </c>
      <c r="D69" s="57" t="s">
        <v>2267</v>
      </c>
      <c r="E69" s="53" t="s">
        <v>70</v>
      </c>
      <c r="F69" s="53" t="s">
        <v>3399</v>
      </c>
      <c r="G69" s="53" t="s">
        <v>3400</v>
      </c>
      <c r="H69" s="53" t="s">
        <v>440</v>
      </c>
      <c r="I69" s="53" t="s">
        <v>441</v>
      </c>
      <c r="J69" s="51">
        <f t="shared" si="3"/>
        <v>11</v>
      </c>
      <c r="K69" s="51" t="str">
        <f t="shared" si="2"/>
        <v>■アレルギー検査00082205400</v>
      </c>
      <c r="L69" s="51" t="e">
        <f>VLOOKUP(K69,'3_検体検査カタログ (主要項目)'!$B$2:$C$208,2,FALSE)</f>
        <v>#N/A</v>
      </c>
    </row>
    <row r="70" spans="3:12" x14ac:dyDescent="0.55000000000000004">
      <c r="C70" s="60" t="s">
        <v>71</v>
      </c>
      <c r="D70" s="57" t="s">
        <v>2267</v>
      </c>
      <c r="E70" s="53" t="s">
        <v>70</v>
      </c>
      <c r="F70" s="53" t="s">
        <v>2316</v>
      </c>
      <c r="G70" s="53" t="s">
        <v>2317</v>
      </c>
      <c r="H70" s="53" t="s">
        <v>440</v>
      </c>
      <c r="I70" s="53" t="s">
        <v>441</v>
      </c>
      <c r="J70" s="51">
        <f t="shared" si="3"/>
        <v>11</v>
      </c>
      <c r="K70" s="51" t="str">
        <f t="shared" si="2"/>
        <v>■アレルギー検査00081796949</v>
      </c>
      <c r="L70" s="51" t="e">
        <f>VLOOKUP(K70,'3_検体検査カタログ (主要項目)'!$B$2:$C$208,2,FALSE)</f>
        <v>#N/A</v>
      </c>
    </row>
    <row r="71" spans="3:12" x14ac:dyDescent="0.55000000000000004">
      <c r="C71" s="60" t="s">
        <v>71</v>
      </c>
      <c r="D71" s="57" t="s">
        <v>2267</v>
      </c>
      <c r="E71" s="53" t="s">
        <v>70</v>
      </c>
      <c r="F71" s="53" t="s">
        <v>3401</v>
      </c>
      <c r="G71" s="53" t="s">
        <v>2317</v>
      </c>
      <c r="H71" s="53" t="s">
        <v>440</v>
      </c>
      <c r="I71" s="53" t="s">
        <v>441</v>
      </c>
      <c r="J71" s="51">
        <f t="shared" si="3"/>
        <v>11</v>
      </c>
      <c r="K71" s="51" t="str">
        <f t="shared" si="2"/>
        <v>■アレルギー検査00082011200</v>
      </c>
      <c r="L71" s="51" t="e">
        <f>VLOOKUP(K71,'3_検体検査カタログ (主要項目)'!$B$2:$C$208,2,FALSE)</f>
        <v>#N/A</v>
      </c>
    </row>
    <row r="72" spans="3:12" x14ac:dyDescent="0.55000000000000004">
      <c r="C72" s="60" t="s">
        <v>71</v>
      </c>
      <c r="D72" s="57" t="s">
        <v>2267</v>
      </c>
      <c r="E72" s="53" t="s">
        <v>70</v>
      </c>
      <c r="F72" s="53" t="s">
        <v>2394</v>
      </c>
      <c r="G72" s="53" t="s">
        <v>2395</v>
      </c>
      <c r="H72" s="53" t="s">
        <v>440</v>
      </c>
      <c r="I72" s="53" t="s">
        <v>441</v>
      </c>
      <c r="J72" s="51">
        <f t="shared" si="3"/>
        <v>11</v>
      </c>
      <c r="K72" s="51" t="str">
        <f t="shared" si="2"/>
        <v>■アレルギー検査00081796950</v>
      </c>
      <c r="L72" s="51" t="e">
        <f>VLOOKUP(K72,'3_検体検査カタログ (主要項目)'!$B$2:$C$208,2,FALSE)</f>
        <v>#N/A</v>
      </c>
    </row>
    <row r="73" spans="3:12" x14ac:dyDescent="0.55000000000000004">
      <c r="C73" s="60" t="s">
        <v>71</v>
      </c>
      <c r="D73" s="57" t="s">
        <v>2267</v>
      </c>
      <c r="E73" s="53" t="s">
        <v>70</v>
      </c>
      <c r="F73" s="53" t="s">
        <v>3402</v>
      </c>
      <c r="G73" s="53" t="s">
        <v>3403</v>
      </c>
      <c r="H73" s="53" t="s">
        <v>440</v>
      </c>
      <c r="I73" s="53" t="s">
        <v>441</v>
      </c>
      <c r="J73" s="51">
        <f t="shared" si="3"/>
        <v>11</v>
      </c>
      <c r="K73" s="51" t="str">
        <f t="shared" si="2"/>
        <v>■アレルギー検査00082254600</v>
      </c>
      <c r="L73" s="51" t="e">
        <f>VLOOKUP(K73,'3_検体検査カタログ (主要項目)'!$B$2:$C$208,2,FALSE)</f>
        <v>#N/A</v>
      </c>
    </row>
    <row r="74" spans="3:12" x14ac:dyDescent="0.55000000000000004">
      <c r="C74" s="60" t="s">
        <v>71</v>
      </c>
      <c r="D74" s="57" t="s">
        <v>2267</v>
      </c>
      <c r="E74" s="53" t="s">
        <v>70</v>
      </c>
      <c r="F74" s="53" t="s">
        <v>2268</v>
      </c>
      <c r="G74" s="53" t="s">
        <v>2269</v>
      </c>
      <c r="H74" s="53" t="s">
        <v>440</v>
      </c>
      <c r="I74" s="53" t="s">
        <v>441</v>
      </c>
      <c r="J74" s="51">
        <f t="shared" si="3"/>
        <v>11</v>
      </c>
      <c r="K74" s="51" t="str">
        <f t="shared" si="2"/>
        <v>■アレルギー検査00081796901</v>
      </c>
      <c r="L74" s="51" t="e">
        <f>VLOOKUP(K74,'3_検体検査カタログ (主要項目)'!$B$2:$C$208,2,FALSE)</f>
        <v>#N/A</v>
      </c>
    </row>
    <row r="75" spans="3:12" x14ac:dyDescent="0.55000000000000004">
      <c r="C75" s="60" t="s">
        <v>71</v>
      </c>
      <c r="D75" s="57" t="s">
        <v>2267</v>
      </c>
      <c r="E75" s="53" t="s">
        <v>70</v>
      </c>
      <c r="F75" s="53" t="s">
        <v>3404</v>
      </c>
      <c r="G75" s="53" t="s">
        <v>2269</v>
      </c>
      <c r="H75" s="53" t="s">
        <v>440</v>
      </c>
      <c r="I75" s="53" t="s">
        <v>441</v>
      </c>
      <c r="J75" s="51">
        <f t="shared" si="3"/>
        <v>11</v>
      </c>
      <c r="K75" s="51" t="str">
        <f t="shared" si="2"/>
        <v>■アレルギー検査00082005600</v>
      </c>
      <c r="L75" s="51" t="e">
        <f>VLOOKUP(K75,'3_検体検査カタログ (主要項目)'!$B$2:$C$208,2,FALSE)</f>
        <v>#N/A</v>
      </c>
    </row>
    <row r="76" spans="3:12" x14ac:dyDescent="0.55000000000000004">
      <c r="C76" s="60" t="s">
        <v>71</v>
      </c>
      <c r="D76" s="57" t="s">
        <v>2267</v>
      </c>
      <c r="E76" s="53" t="s">
        <v>70</v>
      </c>
      <c r="F76" s="53" t="s">
        <v>2346</v>
      </c>
      <c r="G76" s="53" t="s">
        <v>2347</v>
      </c>
      <c r="H76" s="53" t="s">
        <v>440</v>
      </c>
      <c r="I76" s="53" t="s">
        <v>441</v>
      </c>
      <c r="J76" s="51">
        <f t="shared" si="3"/>
        <v>11</v>
      </c>
      <c r="K76" s="51" t="str">
        <f t="shared" si="2"/>
        <v>■アレルギー検査00081796902</v>
      </c>
      <c r="L76" s="51" t="e">
        <f>VLOOKUP(K76,'3_検体検査カタログ (主要項目)'!$B$2:$C$208,2,FALSE)</f>
        <v>#N/A</v>
      </c>
    </row>
    <row r="77" spans="3:12" x14ac:dyDescent="0.55000000000000004">
      <c r="C77" s="60" t="s">
        <v>71</v>
      </c>
      <c r="D77" s="57" t="s">
        <v>2267</v>
      </c>
      <c r="E77" s="53" t="s">
        <v>70</v>
      </c>
      <c r="F77" s="53" t="s">
        <v>3405</v>
      </c>
      <c r="G77" s="53" t="s">
        <v>3406</v>
      </c>
      <c r="H77" s="53" t="s">
        <v>440</v>
      </c>
      <c r="I77" s="53" t="s">
        <v>441</v>
      </c>
      <c r="J77" s="51">
        <f t="shared" si="3"/>
        <v>11</v>
      </c>
      <c r="K77" s="51" t="str">
        <f t="shared" si="2"/>
        <v>■アレルギー検査00082254700</v>
      </c>
      <c r="L77" s="51" t="e">
        <f>VLOOKUP(K77,'3_検体検査カタログ (主要項目)'!$B$2:$C$208,2,FALSE)</f>
        <v>#N/A</v>
      </c>
    </row>
    <row r="78" spans="3:12" x14ac:dyDescent="0.55000000000000004">
      <c r="C78" s="60" t="s">
        <v>71</v>
      </c>
      <c r="D78" s="57" t="s">
        <v>2267</v>
      </c>
      <c r="E78" s="53" t="s">
        <v>70</v>
      </c>
      <c r="F78" s="53" t="s">
        <v>2424</v>
      </c>
      <c r="G78" s="53" t="s">
        <v>2425</v>
      </c>
      <c r="H78" s="53" t="s">
        <v>440</v>
      </c>
      <c r="I78" s="53" t="s">
        <v>441</v>
      </c>
      <c r="J78" s="51">
        <f t="shared" si="3"/>
        <v>11</v>
      </c>
      <c r="K78" s="51" t="str">
        <f t="shared" si="2"/>
        <v>■アレルギー検査00082011000</v>
      </c>
      <c r="L78" s="51" t="e">
        <f>VLOOKUP(K78,'3_検体検査カタログ (主要項目)'!$B$2:$C$208,2,FALSE)</f>
        <v>#N/A</v>
      </c>
    </row>
    <row r="79" spans="3:12" x14ac:dyDescent="0.55000000000000004">
      <c r="C79" s="60" t="s">
        <v>71</v>
      </c>
      <c r="D79" s="57" t="s">
        <v>2267</v>
      </c>
      <c r="E79" s="53" t="s">
        <v>70</v>
      </c>
      <c r="F79" s="53" t="s">
        <v>2288</v>
      </c>
      <c r="G79" s="53" t="s">
        <v>2289</v>
      </c>
      <c r="H79" s="53" t="s">
        <v>440</v>
      </c>
      <c r="I79" s="53" t="s">
        <v>441</v>
      </c>
      <c r="J79" s="51">
        <f t="shared" si="3"/>
        <v>11</v>
      </c>
      <c r="K79" s="51" t="str">
        <f t="shared" si="2"/>
        <v>■アレルギー検査00081796921</v>
      </c>
      <c r="L79" s="51" t="e">
        <f>VLOOKUP(K79,'3_検体検査カタログ (主要項目)'!$B$2:$C$208,2,FALSE)</f>
        <v>#N/A</v>
      </c>
    </row>
    <row r="80" spans="3:12" x14ac:dyDescent="0.55000000000000004">
      <c r="C80" s="60" t="s">
        <v>71</v>
      </c>
      <c r="D80" s="57" t="s">
        <v>2267</v>
      </c>
      <c r="E80" s="53" t="s">
        <v>70</v>
      </c>
      <c r="F80" s="53" t="s">
        <v>2366</v>
      </c>
      <c r="G80" s="53" t="s">
        <v>2367</v>
      </c>
      <c r="H80" s="53" t="s">
        <v>440</v>
      </c>
      <c r="I80" s="53" t="s">
        <v>441</v>
      </c>
      <c r="J80" s="51">
        <f t="shared" si="3"/>
        <v>11</v>
      </c>
      <c r="K80" s="51" t="str">
        <f t="shared" si="2"/>
        <v>■アレルギー検査00081796922</v>
      </c>
      <c r="L80" s="51" t="e">
        <f>VLOOKUP(K80,'3_検体検査カタログ (主要項目)'!$B$2:$C$208,2,FALSE)</f>
        <v>#N/A</v>
      </c>
    </row>
    <row r="81" spans="3:12" x14ac:dyDescent="0.55000000000000004">
      <c r="C81" s="60" t="s">
        <v>71</v>
      </c>
      <c r="D81" s="57" t="s">
        <v>2267</v>
      </c>
      <c r="E81" s="53" t="s">
        <v>70</v>
      </c>
      <c r="F81" s="53" t="s">
        <v>2336</v>
      </c>
      <c r="G81" s="53" t="s">
        <v>2337</v>
      </c>
      <c r="H81" s="53" t="s">
        <v>440</v>
      </c>
      <c r="I81" s="53" t="s">
        <v>441</v>
      </c>
      <c r="J81" s="51">
        <f t="shared" si="3"/>
        <v>11</v>
      </c>
      <c r="K81" s="51" t="str">
        <f t="shared" si="2"/>
        <v>■アレルギー検査00081796969</v>
      </c>
      <c r="L81" s="51" t="e">
        <f>VLOOKUP(K81,'3_検体検査カタログ (主要項目)'!$B$2:$C$208,2,FALSE)</f>
        <v>#N/A</v>
      </c>
    </row>
    <row r="82" spans="3:12" x14ac:dyDescent="0.55000000000000004">
      <c r="C82" s="60" t="s">
        <v>71</v>
      </c>
      <c r="D82" s="57" t="s">
        <v>2267</v>
      </c>
      <c r="E82" s="53" t="s">
        <v>70</v>
      </c>
      <c r="F82" s="53" t="s">
        <v>3407</v>
      </c>
      <c r="G82" s="53" t="s">
        <v>2337</v>
      </c>
      <c r="H82" s="53" t="s">
        <v>440</v>
      </c>
      <c r="I82" s="53" t="s">
        <v>441</v>
      </c>
      <c r="J82" s="51">
        <f t="shared" si="3"/>
        <v>11</v>
      </c>
      <c r="K82" s="51" t="str">
        <f t="shared" si="2"/>
        <v>■アレルギー検査00082169100</v>
      </c>
      <c r="L82" s="51" t="e">
        <f>VLOOKUP(K82,'3_検体検査カタログ (主要項目)'!$B$2:$C$208,2,FALSE)</f>
        <v>#N/A</v>
      </c>
    </row>
    <row r="83" spans="3:12" x14ac:dyDescent="0.55000000000000004">
      <c r="C83" s="60" t="s">
        <v>71</v>
      </c>
      <c r="D83" s="57" t="s">
        <v>2267</v>
      </c>
      <c r="E83" s="53" t="s">
        <v>70</v>
      </c>
      <c r="F83" s="53" t="s">
        <v>2414</v>
      </c>
      <c r="G83" s="53" t="s">
        <v>2415</v>
      </c>
      <c r="H83" s="53" t="s">
        <v>440</v>
      </c>
      <c r="I83" s="53" t="s">
        <v>441</v>
      </c>
      <c r="J83" s="51">
        <f t="shared" si="3"/>
        <v>11</v>
      </c>
      <c r="K83" s="51" t="str">
        <f t="shared" si="2"/>
        <v>■アレルギー検査00081796970</v>
      </c>
      <c r="L83" s="51" t="e">
        <f>VLOOKUP(K83,'3_検体検査カタログ (主要項目)'!$B$2:$C$208,2,FALSE)</f>
        <v>#N/A</v>
      </c>
    </row>
    <row r="84" spans="3:12" x14ac:dyDescent="0.55000000000000004">
      <c r="C84" s="60" t="s">
        <v>71</v>
      </c>
      <c r="D84" s="57" t="s">
        <v>2267</v>
      </c>
      <c r="E84" s="53" t="s">
        <v>70</v>
      </c>
      <c r="F84" s="53" t="s">
        <v>3408</v>
      </c>
      <c r="G84" s="53" t="s">
        <v>3409</v>
      </c>
      <c r="H84" s="53" t="s">
        <v>440</v>
      </c>
      <c r="I84" s="53" t="s">
        <v>441</v>
      </c>
      <c r="J84" s="51">
        <f t="shared" si="3"/>
        <v>11</v>
      </c>
      <c r="K84" s="51" t="str">
        <f t="shared" si="2"/>
        <v>■アレルギー検査00082160700</v>
      </c>
      <c r="L84" s="51" t="e">
        <f>VLOOKUP(K84,'3_検体検査カタログ (主要項目)'!$B$2:$C$208,2,FALSE)</f>
        <v>#N/A</v>
      </c>
    </row>
    <row r="85" spans="3:12" x14ac:dyDescent="0.55000000000000004">
      <c r="C85" s="60" t="s">
        <v>71</v>
      </c>
      <c r="D85" s="57" t="s">
        <v>2267</v>
      </c>
      <c r="E85" s="53" t="s">
        <v>70</v>
      </c>
      <c r="F85" s="53" t="s">
        <v>3410</v>
      </c>
      <c r="G85" s="53" t="s">
        <v>3411</v>
      </c>
      <c r="H85" s="53" t="s">
        <v>440</v>
      </c>
      <c r="I85" s="53" t="s">
        <v>441</v>
      </c>
      <c r="J85" s="51">
        <f t="shared" si="3"/>
        <v>11</v>
      </c>
      <c r="K85" s="51" t="str">
        <f t="shared" si="2"/>
        <v>■アレルギー検査00082005500</v>
      </c>
      <c r="L85" s="51" t="e">
        <f>VLOOKUP(K85,'3_検体検査カタログ (主要項目)'!$B$2:$C$208,2,FALSE)</f>
        <v>#N/A</v>
      </c>
    </row>
    <row r="86" spans="3:12" x14ac:dyDescent="0.55000000000000004">
      <c r="C86" s="60" t="s">
        <v>71</v>
      </c>
      <c r="D86" s="57" t="s">
        <v>2267</v>
      </c>
      <c r="E86" s="53" t="s">
        <v>70</v>
      </c>
      <c r="F86" s="53" t="s">
        <v>3412</v>
      </c>
      <c r="G86" s="53" t="s">
        <v>3413</v>
      </c>
      <c r="H86" s="53" t="s">
        <v>440</v>
      </c>
      <c r="I86" s="53" t="s">
        <v>441</v>
      </c>
      <c r="J86" s="51">
        <f t="shared" si="3"/>
        <v>11</v>
      </c>
      <c r="K86" s="51" t="str">
        <f t="shared" si="2"/>
        <v>■アレルギー検査00082007500</v>
      </c>
      <c r="L86" s="51" t="e">
        <f>VLOOKUP(K86,'3_検体検査カタログ (主要項目)'!$B$2:$C$208,2,FALSE)</f>
        <v>#N/A</v>
      </c>
    </row>
    <row r="87" spans="3:12" x14ac:dyDescent="0.55000000000000004">
      <c r="C87" s="60" t="s">
        <v>71</v>
      </c>
      <c r="D87" s="57" t="s">
        <v>2267</v>
      </c>
      <c r="E87" s="53" t="s">
        <v>70</v>
      </c>
      <c r="F87" s="53" t="s">
        <v>3414</v>
      </c>
      <c r="G87" s="53" t="s">
        <v>3415</v>
      </c>
      <c r="H87" s="53" t="s">
        <v>440</v>
      </c>
      <c r="I87" s="53" t="s">
        <v>441</v>
      </c>
      <c r="J87" s="51">
        <f t="shared" si="3"/>
        <v>11</v>
      </c>
      <c r="K87" s="51" t="str">
        <f t="shared" si="2"/>
        <v>■アレルギー検査00082245600</v>
      </c>
      <c r="L87" s="51" t="e">
        <f>VLOOKUP(K87,'3_検体検査カタログ (主要項目)'!$B$2:$C$208,2,FALSE)</f>
        <v>#N/A</v>
      </c>
    </row>
    <row r="88" spans="3:12" x14ac:dyDescent="0.55000000000000004">
      <c r="C88" s="60" t="s">
        <v>71</v>
      </c>
      <c r="D88" s="57" t="s">
        <v>2267</v>
      </c>
      <c r="E88" s="53" t="s">
        <v>70</v>
      </c>
      <c r="F88" s="53" t="s">
        <v>3416</v>
      </c>
      <c r="G88" s="53" t="s">
        <v>3417</v>
      </c>
      <c r="H88" s="53" t="s">
        <v>440</v>
      </c>
      <c r="I88" s="53" t="s">
        <v>441</v>
      </c>
      <c r="J88" s="51">
        <f t="shared" si="3"/>
        <v>11</v>
      </c>
      <c r="K88" s="51" t="str">
        <f t="shared" si="2"/>
        <v>■アレルギー検査00082008800</v>
      </c>
      <c r="L88" s="51" t="e">
        <f>VLOOKUP(K88,'3_検体検査カタログ (主要項目)'!$B$2:$C$208,2,FALSE)</f>
        <v>#N/A</v>
      </c>
    </row>
    <row r="89" spans="3:12" x14ac:dyDescent="0.55000000000000004">
      <c r="C89" s="60" t="s">
        <v>71</v>
      </c>
      <c r="D89" s="57" t="s">
        <v>2267</v>
      </c>
      <c r="E89" s="53" t="s">
        <v>70</v>
      </c>
      <c r="F89" s="53" t="s">
        <v>3418</v>
      </c>
      <c r="G89" s="53" t="s">
        <v>3417</v>
      </c>
      <c r="H89" s="53" t="s">
        <v>440</v>
      </c>
      <c r="I89" s="53" t="s">
        <v>441</v>
      </c>
      <c r="J89" s="51">
        <f t="shared" si="3"/>
        <v>11</v>
      </c>
      <c r="K89" s="51" t="str">
        <f t="shared" si="2"/>
        <v>■アレルギー検査00082618300</v>
      </c>
      <c r="L89" s="51" t="e">
        <f>VLOOKUP(K89,'3_検体検査カタログ (主要項目)'!$B$2:$C$208,2,FALSE)</f>
        <v>#N/A</v>
      </c>
    </row>
    <row r="90" spans="3:12" x14ac:dyDescent="0.55000000000000004">
      <c r="C90" s="60" t="s">
        <v>71</v>
      </c>
      <c r="D90" s="57" t="s">
        <v>2267</v>
      </c>
      <c r="E90" s="53" t="s">
        <v>70</v>
      </c>
      <c r="F90" s="53" t="s">
        <v>3419</v>
      </c>
      <c r="G90" s="53" t="s">
        <v>3420</v>
      </c>
      <c r="H90" s="53" t="s">
        <v>440</v>
      </c>
      <c r="I90" s="53" t="s">
        <v>441</v>
      </c>
      <c r="J90" s="51">
        <f t="shared" si="3"/>
        <v>11</v>
      </c>
      <c r="K90" s="51" t="str">
        <f t="shared" si="2"/>
        <v>■アレルギー検査00082254300</v>
      </c>
      <c r="L90" s="51" t="e">
        <f>VLOOKUP(K90,'3_検体検査カタログ (主要項目)'!$B$2:$C$208,2,FALSE)</f>
        <v>#N/A</v>
      </c>
    </row>
    <row r="91" spans="3:12" x14ac:dyDescent="0.55000000000000004">
      <c r="C91" s="60" t="s">
        <v>71</v>
      </c>
      <c r="D91" s="57" t="s">
        <v>2267</v>
      </c>
      <c r="E91" s="53" t="s">
        <v>70</v>
      </c>
      <c r="F91" s="53" t="s">
        <v>3421</v>
      </c>
      <c r="G91" s="53" t="s">
        <v>3422</v>
      </c>
      <c r="H91" s="53" t="s">
        <v>440</v>
      </c>
      <c r="I91" s="53" t="s">
        <v>441</v>
      </c>
      <c r="J91" s="51">
        <f t="shared" si="3"/>
        <v>11</v>
      </c>
      <c r="K91" s="51" t="str">
        <f t="shared" si="2"/>
        <v>■アレルギー検査00082145600</v>
      </c>
      <c r="L91" s="51" t="e">
        <f>VLOOKUP(K91,'3_検体検査カタログ (主要項目)'!$B$2:$C$208,2,FALSE)</f>
        <v>#N/A</v>
      </c>
    </row>
    <row r="92" spans="3:12" x14ac:dyDescent="0.55000000000000004">
      <c r="C92" s="60" t="s">
        <v>71</v>
      </c>
      <c r="D92" s="57" t="s">
        <v>2267</v>
      </c>
      <c r="E92" s="53" t="s">
        <v>70</v>
      </c>
      <c r="F92" s="53" t="s">
        <v>3423</v>
      </c>
      <c r="G92" s="53" t="s">
        <v>3424</v>
      </c>
      <c r="H92" s="53" t="s">
        <v>440</v>
      </c>
      <c r="I92" s="53" t="s">
        <v>441</v>
      </c>
      <c r="J92" s="51">
        <f t="shared" si="3"/>
        <v>11</v>
      </c>
      <c r="K92" s="51" t="str">
        <f t="shared" si="2"/>
        <v>■アレルギー検査00082145900</v>
      </c>
      <c r="L92" s="51" t="e">
        <f>VLOOKUP(K92,'3_検体検査カタログ (主要項目)'!$B$2:$C$208,2,FALSE)</f>
        <v>#N/A</v>
      </c>
    </row>
    <row r="93" spans="3:12" x14ac:dyDescent="0.55000000000000004">
      <c r="C93" s="60" t="s">
        <v>71</v>
      </c>
      <c r="D93" s="57" t="s">
        <v>2267</v>
      </c>
      <c r="E93" s="53" t="s">
        <v>70</v>
      </c>
      <c r="F93" s="53" t="s">
        <v>2342</v>
      </c>
      <c r="G93" s="53" t="s">
        <v>2343</v>
      </c>
      <c r="H93" s="53" t="s">
        <v>440</v>
      </c>
      <c r="I93" s="53" t="s">
        <v>441</v>
      </c>
      <c r="J93" s="51">
        <f t="shared" si="3"/>
        <v>11</v>
      </c>
      <c r="K93" s="51" t="str">
        <f t="shared" si="2"/>
        <v>■アレルギー検査00081796975</v>
      </c>
      <c r="L93" s="51" t="e">
        <f>VLOOKUP(K93,'3_検体検査カタログ (主要項目)'!$B$2:$C$208,2,FALSE)</f>
        <v>#N/A</v>
      </c>
    </row>
    <row r="94" spans="3:12" x14ac:dyDescent="0.55000000000000004">
      <c r="C94" s="60" t="s">
        <v>71</v>
      </c>
      <c r="D94" s="57" t="s">
        <v>2267</v>
      </c>
      <c r="E94" s="53" t="s">
        <v>70</v>
      </c>
      <c r="F94" s="53" t="s">
        <v>3425</v>
      </c>
      <c r="G94" s="53" t="s">
        <v>2343</v>
      </c>
      <c r="H94" s="53" t="s">
        <v>440</v>
      </c>
      <c r="I94" s="53" t="s">
        <v>441</v>
      </c>
      <c r="J94" s="51">
        <f t="shared" si="3"/>
        <v>11</v>
      </c>
      <c r="K94" s="51" t="str">
        <f t="shared" si="2"/>
        <v>■アレルギー検査00082016000</v>
      </c>
      <c r="L94" s="51" t="e">
        <f>VLOOKUP(K94,'3_検体検査カタログ (主要項目)'!$B$2:$C$208,2,FALSE)</f>
        <v>#N/A</v>
      </c>
    </row>
    <row r="95" spans="3:12" x14ac:dyDescent="0.55000000000000004">
      <c r="C95" s="60" t="s">
        <v>71</v>
      </c>
      <c r="D95" s="57" t="s">
        <v>2267</v>
      </c>
      <c r="E95" s="53" t="s">
        <v>70</v>
      </c>
      <c r="F95" s="53" t="s">
        <v>2420</v>
      </c>
      <c r="G95" s="53" t="s">
        <v>2421</v>
      </c>
      <c r="H95" s="53" t="s">
        <v>440</v>
      </c>
      <c r="I95" s="53" t="s">
        <v>441</v>
      </c>
      <c r="J95" s="51">
        <f t="shared" si="3"/>
        <v>11</v>
      </c>
      <c r="K95" s="51" t="str">
        <f t="shared" si="2"/>
        <v>■アレルギー検査00081796976</v>
      </c>
      <c r="L95" s="51" t="e">
        <f>VLOOKUP(K95,'3_検体検査カタログ (主要項目)'!$B$2:$C$208,2,FALSE)</f>
        <v>#N/A</v>
      </c>
    </row>
    <row r="96" spans="3:12" x14ac:dyDescent="0.55000000000000004">
      <c r="C96" s="60" t="s">
        <v>71</v>
      </c>
      <c r="D96" s="57" t="s">
        <v>2267</v>
      </c>
      <c r="E96" s="53" t="s">
        <v>70</v>
      </c>
      <c r="F96" s="53" t="s">
        <v>3426</v>
      </c>
      <c r="G96" s="53" t="s">
        <v>3427</v>
      </c>
      <c r="H96" s="53" t="s">
        <v>440</v>
      </c>
      <c r="I96" s="53" t="s">
        <v>441</v>
      </c>
      <c r="J96" s="51">
        <f t="shared" si="3"/>
        <v>11</v>
      </c>
      <c r="K96" s="51" t="str">
        <f t="shared" si="2"/>
        <v>■アレルギー検査00082058200</v>
      </c>
      <c r="L96" s="51" t="e">
        <f>VLOOKUP(K96,'3_検体検査カタログ (主要項目)'!$B$2:$C$208,2,FALSE)</f>
        <v>#N/A</v>
      </c>
    </row>
    <row r="97" spans="3:12" x14ac:dyDescent="0.55000000000000004">
      <c r="C97" s="60" t="s">
        <v>71</v>
      </c>
      <c r="D97" s="57" t="s">
        <v>2267</v>
      </c>
      <c r="E97" s="53" t="s">
        <v>70</v>
      </c>
      <c r="F97" s="53" t="s">
        <v>3428</v>
      </c>
      <c r="G97" s="53" t="s">
        <v>3429</v>
      </c>
      <c r="H97" s="53" t="s">
        <v>440</v>
      </c>
      <c r="I97" s="53" t="s">
        <v>441</v>
      </c>
      <c r="J97" s="51">
        <f t="shared" si="3"/>
        <v>11</v>
      </c>
      <c r="K97" s="51" t="str">
        <f t="shared" si="2"/>
        <v>■アレルギー検査00082009600</v>
      </c>
      <c r="L97" s="51" t="e">
        <f>VLOOKUP(K97,'3_検体検査カタログ (主要項目)'!$B$2:$C$208,2,FALSE)</f>
        <v>#N/A</v>
      </c>
    </row>
    <row r="98" spans="3:12" x14ac:dyDescent="0.55000000000000004">
      <c r="C98" s="60" t="s">
        <v>71</v>
      </c>
      <c r="D98" s="57" t="s">
        <v>2267</v>
      </c>
      <c r="E98" s="53" t="s">
        <v>70</v>
      </c>
      <c r="F98" s="53" t="s">
        <v>3430</v>
      </c>
      <c r="G98" s="53" t="s">
        <v>3431</v>
      </c>
      <c r="H98" s="53" t="s">
        <v>440</v>
      </c>
      <c r="I98" s="53" t="s">
        <v>441</v>
      </c>
      <c r="J98" s="51">
        <f t="shared" si="3"/>
        <v>11</v>
      </c>
      <c r="K98" s="51" t="str">
        <f t="shared" si="2"/>
        <v>■アレルギー検査00082008500</v>
      </c>
      <c r="L98" s="51" t="e">
        <f>VLOOKUP(K98,'3_検体検査カタログ (主要項目)'!$B$2:$C$208,2,FALSE)</f>
        <v>#N/A</v>
      </c>
    </row>
    <row r="99" spans="3:12" x14ac:dyDescent="0.55000000000000004">
      <c r="C99" s="60" t="s">
        <v>71</v>
      </c>
      <c r="D99" s="57" t="s">
        <v>2267</v>
      </c>
      <c r="E99" s="53" t="s">
        <v>70</v>
      </c>
      <c r="F99" s="53" t="s">
        <v>3432</v>
      </c>
      <c r="G99" s="53" t="s">
        <v>3433</v>
      </c>
      <c r="H99" s="53" t="s">
        <v>440</v>
      </c>
      <c r="I99" s="53" t="s">
        <v>441</v>
      </c>
      <c r="J99" s="51">
        <f t="shared" si="3"/>
        <v>11</v>
      </c>
      <c r="K99" s="51" t="str">
        <f t="shared" si="2"/>
        <v>■アレルギー検査00082006200</v>
      </c>
      <c r="L99" s="51" t="e">
        <f>VLOOKUP(K99,'3_検体検査カタログ (主要項目)'!$B$2:$C$208,2,FALSE)</f>
        <v>#N/A</v>
      </c>
    </row>
    <row r="100" spans="3:12" x14ac:dyDescent="0.55000000000000004">
      <c r="C100" s="60" t="s">
        <v>71</v>
      </c>
      <c r="D100" s="57" t="s">
        <v>2267</v>
      </c>
      <c r="E100" s="53" t="s">
        <v>70</v>
      </c>
      <c r="F100" s="53" t="s">
        <v>2306</v>
      </c>
      <c r="G100" s="53" t="s">
        <v>2307</v>
      </c>
      <c r="H100" s="53" t="s">
        <v>440</v>
      </c>
      <c r="I100" s="53" t="s">
        <v>441</v>
      </c>
      <c r="J100" s="51">
        <f t="shared" si="3"/>
        <v>11</v>
      </c>
      <c r="K100" s="51" t="str">
        <f t="shared" si="2"/>
        <v>■アレルギー検査00081796939</v>
      </c>
      <c r="L100" s="51" t="e">
        <f>VLOOKUP(K100,'3_検体検査カタログ (主要項目)'!$B$2:$C$208,2,FALSE)</f>
        <v>#N/A</v>
      </c>
    </row>
    <row r="101" spans="3:12" x14ac:dyDescent="0.55000000000000004">
      <c r="C101" s="60" t="s">
        <v>71</v>
      </c>
      <c r="D101" s="57" t="s">
        <v>2267</v>
      </c>
      <c r="E101" s="53" t="s">
        <v>70</v>
      </c>
      <c r="F101" s="53" t="s">
        <v>3434</v>
      </c>
      <c r="G101" s="53" t="s">
        <v>2307</v>
      </c>
      <c r="H101" s="53" t="s">
        <v>440</v>
      </c>
      <c r="I101" s="53" t="s">
        <v>441</v>
      </c>
      <c r="J101" s="51">
        <f t="shared" si="3"/>
        <v>11</v>
      </c>
      <c r="K101" s="51" t="str">
        <f t="shared" si="2"/>
        <v>■アレルギー検査00082058600</v>
      </c>
      <c r="L101" s="51" t="e">
        <f>VLOOKUP(K101,'3_検体検査カタログ (主要項目)'!$B$2:$C$208,2,FALSE)</f>
        <v>#N/A</v>
      </c>
    </row>
    <row r="102" spans="3:12" x14ac:dyDescent="0.55000000000000004">
      <c r="C102" s="60" t="s">
        <v>71</v>
      </c>
      <c r="D102" s="57" t="s">
        <v>2267</v>
      </c>
      <c r="E102" s="53" t="s">
        <v>70</v>
      </c>
      <c r="F102" s="53" t="s">
        <v>2384</v>
      </c>
      <c r="G102" s="53" t="s">
        <v>2385</v>
      </c>
      <c r="H102" s="53" t="s">
        <v>440</v>
      </c>
      <c r="I102" s="53" t="s">
        <v>441</v>
      </c>
      <c r="J102" s="51">
        <f t="shared" si="3"/>
        <v>11</v>
      </c>
      <c r="K102" s="51" t="str">
        <f t="shared" si="2"/>
        <v>■アレルギー検査00081796940</v>
      </c>
      <c r="L102" s="51" t="e">
        <f>VLOOKUP(K102,'3_検体検査カタログ (主要項目)'!$B$2:$C$208,2,FALSE)</f>
        <v>#N/A</v>
      </c>
    </row>
    <row r="103" spans="3:12" x14ac:dyDescent="0.55000000000000004">
      <c r="C103" s="60" t="s">
        <v>71</v>
      </c>
      <c r="D103" s="57" t="s">
        <v>2267</v>
      </c>
      <c r="E103" s="53" t="s">
        <v>70</v>
      </c>
      <c r="F103" s="53" t="s">
        <v>3435</v>
      </c>
      <c r="G103" s="53" t="s">
        <v>3436</v>
      </c>
      <c r="H103" s="53" t="s">
        <v>440</v>
      </c>
      <c r="I103" s="53" t="s">
        <v>441</v>
      </c>
      <c r="J103" s="51">
        <f t="shared" si="3"/>
        <v>11</v>
      </c>
      <c r="K103" s="51" t="str">
        <f t="shared" si="2"/>
        <v>■アレルギー検査00082059000</v>
      </c>
      <c r="L103" s="51" t="e">
        <f>VLOOKUP(K103,'3_検体検査カタログ (主要項目)'!$B$2:$C$208,2,FALSE)</f>
        <v>#N/A</v>
      </c>
    </row>
    <row r="104" spans="3:12" x14ac:dyDescent="0.55000000000000004">
      <c r="C104" s="60" t="s">
        <v>71</v>
      </c>
      <c r="D104" s="57" t="s">
        <v>2267</v>
      </c>
      <c r="E104" s="53" t="s">
        <v>70</v>
      </c>
      <c r="F104" s="53" t="s">
        <v>2310</v>
      </c>
      <c r="G104" s="53" t="s">
        <v>2311</v>
      </c>
      <c r="H104" s="53" t="s">
        <v>440</v>
      </c>
      <c r="I104" s="53" t="s">
        <v>441</v>
      </c>
      <c r="J104" s="51">
        <f t="shared" si="3"/>
        <v>11</v>
      </c>
      <c r="K104" s="51" t="str">
        <f t="shared" si="2"/>
        <v>■アレルギー検査00081796943</v>
      </c>
      <c r="L104" s="51" t="e">
        <f>VLOOKUP(K104,'3_検体検査カタログ (主要項目)'!$B$2:$C$208,2,FALSE)</f>
        <v>#N/A</v>
      </c>
    </row>
    <row r="105" spans="3:12" x14ac:dyDescent="0.55000000000000004">
      <c r="C105" s="60" t="s">
        <v>71</v>
      </c>
      <c r="D105" s="57" t="s">
        <v>2267</v>
      </c>
      <c r="E105" s="53" t="s">
        <v>70</v>
      </c>
      <c r="F105" s="53" t="s">
        <v>3437</v>
      </c>
      <c r="G105" s="53" t="s">
        <v>2311</v>
      </c>
      <c r="H105" s="53" t="s">
        <v>440</v>
      </c>
      <c r="I105" s="53" t="s">
        <v>441</v>
      </c>
      <c r="J105" s="51">
        <f t="shared" si="3"/>
        <v>11</v>
      </c>
      <c r="K105" s="51" t="str">
        <f t="shared" si="2"/>
        <v>■アレルギー検査00082058500</v>
      </c>
      <c r="L105" s="51" t="e">
        <f>VLOOKUP(K105,'3_検体検査カタログ (主要項目)'!$B$2:$C$208,2,FALSE)</f>
        <v>#N/A</v>
      </c>
    </row>
    <row r="106" spans="3:12" x14ac:dyDescent="0.55000000000000004">
      <c r="C106" s="60" t="s">
        <v>71</v>
      </c>
      <c r="D106" s="57" t="s">
        <v>2267</v>
      </c>
      <c r="E106" s="53" t="s">
        <v>70</v>
      </c>
      <c r="F106" s="53" t="s">
        <v>2388</v>
      </c>
      <c r="G106" s="53" t="s">
        <v>2389</v>
      </c>
      <c r="H106" s="53" t="s">
        <v>440</v>
      </c>
      <c r="I106" s="53" t="s">
        <v>441</v>
      </c>
      <c r="J106" s="51">
        <f t="shared" si="3"/>
        <v>11</v>
      </c>
      <c r="K106" s="51" t="str">
        <f t="shared" si="2"/>
        <v>■アレルギー検査00081796944</v>
      </c>
      <c r="L106" s="51" t="e">
        <f>VLOOKUP(K106,'3_検体検査カタログ (主要項目)'!$B$2:$C$208,2,FALSE)</f>
        <v>#N/A</v>
      </c>
    </row>
    <row r="107" spans="3:12" x14ac:dyDescent="0.55000000000000004">
      <c r="C107" s="60" t="s">
        <v>71</v>
      </c>
      <c r="D107" s="57" t="s">
        <v>2267</v>
      </c>
      <c r="E107" s="53" t="s">
        <v>70</v>
      </c>
      <c r="F107" s="53" t="s">
        <v>3438</v>
      </c>
      <c r="G107" s="53" t="s">
        <v>3439</v>
      </c>
      <c r="H107" s="53" t="s">
        <v>440</v>
      </c>
      <c r="I107" s="53" t="s">
        <v>441</v>
      </c>
      <c r="J107" s="51">
        <f t="shared" si="3"/>
        <v>11</v>
      </c>
      <c r="K107" s="51" t="str">
        <f t="shared" si="2"/>
        <v>■アレルギー検査00082203000</v>
      </c>
      <c r="L107" s="51" t="e">
        <f>VLOOKUP(K107,'3_検体検査カタログ (主要項目)'!$B$2:$C$208,2,FALSE)</f>
        <v>#N/A</v>
      </c>
    </row>
    <row r="108" spans="3:12" x14ac:dyDescent="0.55000000000000004">
      <c r="C108" s="60" t="s">
        <v>71</v>
      </c>
      <c r="D108" s="57" t="s">
        <v>2267</v>
      </c>
      <c r="E108" s="53" t="s">
        <v>70</v>
      </c>
      <c r="F108" s="53" t="s">
        <v>2312</v>
      </c>
      <c r="G108" s="53" t="s">
        <v>2313</v>
      </c>
      <c r="H108" s="53" t="s">
        <v>440</v>
      </c>
      <c r="I108" s="53" t="s">
        <v>441</v>
      </c>
      <c r="J108" s="51">
        <f t="shared" si="3"/>
        <v>11</v>
      </c>
      <c r="K108" s="51" t="str">
        <f t="shared" si="2"/>
        <v>■アレルギー検査00081796945</v>
      </c>
      <c r="L108" s="51" t="e">
        <f>VLOOKUP(K108,'3_検体検査カタログ (主要項目)'!$B$2:$C$208,2,FALSE)</f>
        <v>#N/A</v>
      </c>
    </row>
    <row r="109" spans="3:12" x14ac:dyDescent="0.55000000000000004">
      <c r="C109" s="60" t="s">
        <v>71</v>
      </c>
      <c r="D109" s="57" t="s">
        <v>2267</v>
      </c>
      <c r="E109" s="53" t="s">
        <v>70</v>
      </c>
      <c r="F109" s="53" t="s">
        <v>3440</v>
      </c>
      <c r="G109" s="53" t="s">
        <v>2313</v>
      </c>
      <c r="H109" s="53" t="s">
        <v>440</v>
      </c>
      <c r="I109" s="53" t="s">
        <v>441</v>
      </c>
      <c r="J109" s="51">
        <f t="shared" si="3"/>
        <v>11</v>
      </c>
      <c r="K109" s="51" t="str">
        <f t="shared" si="2"/>
        <v>■アレルギー検査00082083900</v>
      </c>
      <c r="L109" s="51" t="e">
        <f>VLOOKUP(K109,'3_検体検査カタログ (主要項目)'!$B$2:$C$208,2,FALSE)</f>
        <v>#N/A</v>
      </c>
    </row>
    <row r="110" spans="3:12" x14ac:dyDescent="0.55000000000000004">
      <c r="C110" s="60" t="s">
        <v>71</v>
      </c>
      <c r="D110" s="57" t="s">
        <v>2267</v>
      </c>
      <c r="E110" s="53" t="s">
        <v>70</v>
      </c>
      <c r="F110" s="53" t="s">
        <v>2390</v>
      </c>
      <c r="G110" s="53" t="s">
        <v>2391</v>
      </c>
      <c r="H110" s="53" t="s">
        <v>440</v>
      </c>
      <c r="I110" s="53" t="s">
        <v>441</v>
      </c>
      <c r="J110" s="51">
        <f t="shared" si="3"/>
        <v>11</v>
      </c>
      <c r="K110" s="51" t="str">
        <f t="shared" si="2"/>
        <v>■アレルギー検査00081796946</v>
      </c>
      <c r="L110" s="51" t="e">
        <f>VLOOKUP(K110,'3_検体検査カタログ (主要項目)'!$B$2:$C$208,2,FALSE)</f>
        <v>#N/A</v>
      </c>
    </row>
    <row r="111" spans="3:12" x14ac:dyDescent="0.55000000000000004">
      <c r="C111" s="60" t="s">
        <v>71</v>
      </c>
      <c r="D111" s="57" t="s">
        <v>2267</v>
      </c>
      <c r="E111" s="53" t="s">
        <v>70</v>
      </c>
      <c r="F111" s="53" t="s">
        <v>3441</v>
      </c>
      <c r="G111" s="53" t="s">
        <v>3442</v>
      </c>
      <c r="H111" s="53" t="s">
        <v>440</v>
      </c>
      <c r="I111" s="53" t="s">
        <v>441</v>
      </c>
      <c r="J111" s="51">
        <f t="shared" si="3"/>
        <v>11</v>
      </c>
      <c r="K111" s="51" t="str">
        <f t="shared" si="2"/>
        <v>■アレルギー検査00082145800</v>
      </c>
      <c r="L111" s="51" t="e">
        <f>VLOOKUP(K111,'3_検体検査カタログ (主要項目)'!$B$2:$C$208,2,FALSE)</f>
        <v>#N/A</v>
      </c>
    </row>
    <row r="112" spans="3:12" x14ac:dyDescent="0.55000000000000004">
      <c r="C112" s="60" t="s">
        <v>71</v>
      </c>
      <c r="D112" s="57" t="s">
        <v>2267</v>
      </c>
      <c r="E112" s="53" t="s">
        <v>70</v>
      </c>
      <c r="F112" s="53" t="s">
        <v>3443</v>
      </c>
      <c r="G112" s="53" t="s">
        <v>3444</v>
      </c>
      <c r="H112" s="53" t="s">
        <v>440</v>
      </c>
      <c r="I112" s="53" t="s">
        <v>441</v>
      </c>
      <c r="J112" s="51">
        <f t="shared" si="3"/>
        <v>11</v>
      </c>
      <c r="K112" s="51" t="str">
        <f t="shared" si="2"/>
        <v>■アレルギー検査00082084200</v>
      </c>
      <c r="L112" s="51" t="e">
        <f>VLOOKUP(K112,'3_検体検査カタログ (主要項目)'!$B$2:$C$208,2,FALSE)</f>
        <v>#N/A</v>
      </c>
    </row>
    <row r="113" spans="3:12" x14ac:dyDescent="0.55000000000000004">
      <c r="C113" s="60" t="s">
        <v>71</v>
      </c>
      <c r="D113" s="57" t="s">
        <v>2267</v>
      </c>
      <c r="E113" s="53" t="s">
        <v>70</v>
      </c>
      <c r="F113" s="53" t="s">
        <v>3445</v>
      </c>
      <c r="G113" s="53" t="s">
        <v>3446</v>
      </c>
      <c r="H113" s="53" t="s">
        <v>440</v>
      </c>
      <c r="I113" s="53" t="s">
        <v>441</v>
      </c>
      <c r="J113" s="51">
        <f t="shared" si="3"/>
        <v>11</v>
      </c>
      <c r="K113" s="51" t="str">
        <f t="shared" si="2"/>
        <v>■アレルギー検査00082058100</v>
      </c>
      <c r="L113" s="51" t="e">
        <f>VLOOKUP(K113,'3_検体検査カタログ (主要項目)'!$B$2:$C$208,2,FALSE)</f>
        <v>#N/A</v>
      </c>
    </row>
    <row r="114" spans="3:12" x14ac:dyDescent="0.55000000000000004">
      <c r="C114" s="60" t="s">
        <v>71</v>
      </c>
      <c r="D114" s="57" t="s">
        <v>2267</v>
      </c>
      <c r="E114" s="53" t="s">
        <v>70</v>
      </c>
      <c r="F114" s="53" t="s">
        <v>3447</v>
      </c>
      <c r="G114" s="53" t="s">
        <v>3448</v>
      </c>
      <c r="H114" s="53" t="s">
        <v>440</v>
      </c>
      <c r="I114" s="53" t="s">
        <v>441</v>
      </c>
      <c r="J114" s="51">
        <f t="shared" si="3"/>
        <v>11</v>
      </c>
      <c r="K114" s="51" t="str">
        <f t="shared" si="2"/>
        <v>■アレルギー検査00082008100</v>
      </c>
      <c r="L114" s="51" t="e">
        <f>VLOOKUP(K114,'3_検体検査カタログ (主要項目)'!$B$2:$C$208,2,FALSE)</f>
        <v>#N/A</v>
      </c>
    </row>
    <row r="115" spans="3:12" x14ac:dyDescent="0.55000000000000004">
      <c r="C115" s="60" t="s">
        <v>71</v>
      </c>
      <c r="D115" s="57" t="s">
        <v>2267</v>
      </c>
      <c r="E115" s="53" t="s">
        <v>70</v>
      </c>
      <c r="F115" s="53" t="s">
        <v>2282</v>
      </c>
      <c r="G115" s="53" t="s">
        <v>2283</v>
      </c>
      <c r="H115" s="53" t="s">
        <v>440</v>
      </c>
      <c r="I115" s="53" t="s">
        <v>441</v>
      </c>
      <c r="J115" s="51">
        <f t="shared" si="3"/>
        <v>11</v>
      </c>
      <c r="K115" s="51" t="str">
        <f t="shared" si="2"/>
        <v>■アレルギー検査00081796915</v>
      </c>
      <c r="L115" s="51" t="e">
        <f>VLOOKUP(K115,'3_検体検査カタログ (主要項目)'!$B$2:$C$208,2,FALSE)</f>
        <v>#N/A</v>
      </c>
    </row>
    <row r="116" spans="3:12" x14ac:dyDescent="0.55000000000000004">
      <c r="C116" s="60" t="s">
        <v>71</v>
      </c>
      <c r="D116" s="57" t="s">
        <v>2267</v>
      </c>
      <c r="E116" s="53" t="s">
        <v>70</v>
      </c>
      <c r="F116" s="53" t="s">
        <v>2360</v>
      </c>
      <c r="G116" s="53" t="s">
        <v>2361</v>
      </c>
      <c r="H116" s="53" t="s">
        <v>440</v>
      </c>
      <c r="I116" s="53" t="s">
        <v>441</v>
      </c>
      <c r="J116" s="51">
        <f t="shared" si="3"/>
        <v>11</v>
      </c>
      <c r="K116" s="51" t="str">
        <f t="shared" si="2"/>
        <v>■アレルギー検査00081796916</v>
      </c>
      <c r="L116" s="51" t="e">
        <f>VLOOKUP(K116,'3_検体検査カタログ (主要項目)'!$B$2:$C$208,2,FALSE)</f>
        <v>#N/A</v>
      </c>
    </row>
    <row r="117" spans="3:12" x14ac:dyDescent="0.55000000000000004">
      <c r="C117" s="60" t="s">
        <v>71</v>
      </c>
      <c r="D117" s="57" t="s">
        <v>2267</v>
      </c>
      <c r="E117" s="53" t="s">
        <v>70</v>
      </c>
      <c r="F117" s="53" t="s">
        <v>3449</v>
      </c>
      <c r="G117" s="53" t="s">
        <v>3450</v>
      </c>
      <c r="H117" s="53" t="s">
        <v>440</v>
      </c>
      <c r="I117" s="53" t="s">
        <v>441</v>
      </c>
      <c r="J117" s="51">
        <f t="shared" si="3"/>
        <v>11</v>
      </c>
      <c r="K117" s="51" t="str">
        <f t="shared" si="2"/>
        <v>■アレルギー検査00082007100</v>
      </c>
      <c r="L117" s="51" t="e">
        <f>VLOOKUP(K117,'3_検体検査カタログ (主要項目)'!$B$2:$C$208,2,FALSE)</f>
        <v>#N/A</v>
      </c>
    </row>
    <row r="118" spans="3:12" x14ac:dyDescent="0.55000000000000004">
      <c r="C118" s="60" t="s">
        <v>71</v>
      </c>
      <c r="D118" s="57" t="s">
        <v>2267</v>
      </c>
      <c r="E118" s="53" t="s">
        <v>70</v>
      </c>
      <c r="F118" s="53" t="s">
        <v>3451</v>
      </c>
      <c r="G118" s="53" t="s">
        <v>3452</v>
      </c>
      <c r="H118" s="53" t="s">
        <v>440</v>
      </c>
      <c r="I118" s="53" t="s">
        <v>441</v>
      </c>
      <c r="J118" s="51">
        <f t="shared" si="3"/>
        <v>11</v>
      </c>
      <c r="K118" s="51" t="str">
        <f t="shared" si="2"/>
        <v>■アレルギー検査00082618400</v>
      </c>
      <c r="L118" s="51" t="e">
        <f>VLOOKUP(K118,'3_検体検査カタログ (主要項目)'!$B$2:$C$208,2,FALSE)</f>
        <v>#N/A</v>
      </c>
    </row>
    <row r="119" spans="3:12" x14ac:dyDescent="0.55000000000000004">
      <c r="C119" s="60" t="s">
        <v>71</v>
      </c>
      <c r="D119" s="57" t="s">
        <v>2267</v>
      </c>
      <c r="E119" s="53" t="s">
        <v>70</v>
      </c>
      <c r="F119" s="53" t="s">
        <v>2276</v>
      </c>
      <c r="G119" s="53" t="s">
        <v>2277</v>
      </c>
      <c r="H119" s="53" t="s">
        <v>440</v>
      </c>
      <c r="I119" s="53" t="s">
        <v>441</v>
      </c>
      <c r="J119" s="51">
        <f t="shared" si="3"/>
        <v>11</v>
      </c>
      <c r="K119" s="51" t="str">
        <f t="shared" si="2"/>
        <v>■アレルギー検査00081796909</v>
      </c>
      <c r="L119" s="51" t="e">
        <f>VLOOKUP(K119,'3_検体検査カタログ (主要項目)'!$B$2:$C$208,2,FALSE)</f>
        <v>#N/A</v>
      </c>
    </row>
    <row r="120" spans="3:12" x14ac:dyDescent="0.55000000000000004">
      <c r="C120" s="60" t="s">
        <v>71</v>
      </c>
      <c r="D120" s="57" t="s">
        <v>2267</v>
      </c>
      <c r="E120" s="53" t="s">
        <v>70</v>
      </c>
      <c r="F120" s="53" t="s">
        <v>3453</v>
      </c>
      <c r="G120" s="53" t="s">
        <v>2277</v>
      </c>
      <c r="H120" s="53" t="s">
        <v>440</v>
      </c>
      <c r="I120" s="53" t="s">
        <v>441</v>
      </c>
      <c r="J120" s="51">
        <f t="shared" si="3"/>
        <v>11</v>
      </c>
      <c r="K120" s="51" t="str">
        <f t="shared" si="2"/>
        <v>■アレルギー検査00082011400</v>
      </c>
      <c r="L120" s="51" t="e">
        <f>VLOOKUP(K120,'3_検体検査カタログ (主要項目)'!$B$2:$C$208,2,FALSE)</f>
        <v>#N/A</v>
      </c>
    </row>
    <row r="121" spans="3:12" x14ac:dyDescent="0.55000000000000004">
      <c r="C121" s="60" t="s">
        <v>71</v>
      </c>
      <c r="D121" s="57" t="s">
        <v>2267</v>
      </c>
      <c r="E121" s="53" t="s">
        <v>70</v>
      </c>
      <c r="F121" s="53" t="s">
        <v>2354</v>
      </c>
      <c r="G121" s="53" t="s">
        <v>2355</v>
      </c>
      <c r="H121" s="53" t="s">
        <v>440</v>
      </c>
      <c r="I121" s="53" t="s">
        <v>441</v>
      </c>
      <c r="J121" s="51">
        <f t="shared" si="3"/>
        <v>11</v>
      </c>
      <c r="K121" s="51" t="str">
        <f t="shared" si="2"/>
        <v>■アレルギー検査00081796910</v>
      </c>
      <c r="L121" s="51" t="e">
        <f>VLOOKUP(K121,'3_検体検査カタログ (主要項目)'!$B$2:$C$208,2,FALSE)</f>
        <v>#N/A</v>
      </c>
    </row>
    <row r="122" spans="3:12" x14ac:dyDescent="0.55000000000000004">
      <c r="C122" s="60" t="s">
        <v>71</v>
      </c>
      <c r="D122" s="57" t="s">
        <v>2267</v>
      </c>
      <c r="E122" s="53" t="s">
        <v>70</v>
      </c>
      <c r="F122" s="53" t="s">
        <v>3454</v>
      </c>
      <c r="G122" s="53" t="s">
        <v>3455</v>
      </c>
      <c r="H122" s="53" t="s">
        <v>440</v>
      </c>
      <c r="I122" s="53" t="s">
        <v>441</v>
      </c>
      <c r="J122" s="51">
        <f t="shared" si="3"/>
        <v>11</v>
      </c>
      <c r="K122" s="51" t="str">
        <f t="shared" si="2"/>
        <v>■アレルギー検査00082015600</v>
      </c>
      <c r="L122" s="51" t="e">
        <f>VLOOKUP(K122,'3_検体検査カタログ (主要項目)'!$B$2:$C$208,2,FALSE)</f>
        <v>#N/A</v>
      </c>
    </row>
    <row r="123" spans="3:12" x14ac:dyDescent="0.55000000000000004">
      <c r="C123" s="60" t="s">
        <v>71</v>
      </c>
      <c r="D123" s="57" t="s">
        <v>2267</v>
      </c>
      <c r="E123" s="53" t="s">
        <v>70</v>
      </c>
      <c r="F123" s="53" t="s">
        <v>3456</v>
      </c>
      <c r="G123" s="53" t="s">
        <v>3457</v>
      </c>
      <c r="H123" s="53" t="s">
        <v>440</v>
      </c>
      <c r="I123" s="53" t="s">
        <v>441</v>
      </c>
      <c r="J123" s="51">
        <f t="shared" si="3"/>
        <v>11</v>
      </c>
      <c r="K123" s="51" t="str">
        <f t="shared" si="2"/>
        <v>■アレルギー検査00082015800</v>
      </c>
      <c r="L123" s="51" t="e">
        <f>VLOOKUP(K123,'3_検体検査カタログ (主要項目)'!$B$2:$C$208,2,FALSE)</f>
        <v>#N/A</v>
      </c>
    </row>
    <row r="124" spans="3:12" x14ac:dyDescent="0.55000000000000004">
      <c r="C124" s="60" t="s">
        <v>71</v>
      </c>
      <c r="D124" s="57" t="s">
        <v>2267</v>
      </c>
      <c r="E124" s="53" t="s">
        <v>70</v>
      </c>
      <c r="F124" s="53" t="s">
        <v>3458</v>
      </c>
      <c r="G124" s="53" t="s">
        <v>3459</v>
      </c>
      <c r="H124" s="53" t="s">
        <v>440</v>
      </c>
      <c r="I124" s="53" t="s">
        <v>441</v>
      </c>
      <c r="J124" s="51">
        <f t="shared" si="3"/>
        <v>11</v>
      </c>
      <c r="K124" s="51" t="str">
        <f t="shared" si="2"/>
        <v>■アレルギー検査00082015400</v>
      </c>
      <c r="L124" s="51" t="e">
        <f>VLOOKUP(K124,'3_検体検査カタログ (主要項目)'!$B$2:$C$208,2,FALSE)</f>
        <v>#N/A</v>
      </c>
    </row>
    <row r="125" spans="3:12" x14ac:dyDescent="0.55000000000000004">
      <c r="C125" s="60" t="s">
        <v>71</v>
      </c>
      <c r="D125" s="57" t="s">
        <v>2267</v>
      </c>
      <c r="E125" s="53" t="s">
        <v>70</v>
      </c>
      <c r="F125" s="53" t="s">
        <v>3460</v>
      </c>
      <c r="G125" s="53" t="s">
        <v>3461</v>
      </c>
      <c r="H125" s="53" t="s">
        <v>440</v>
      </c>
      <c r="I125" s="53" t="s">
        <v>441</v>
      </c>
      <c r="J125" s="51">
        <f t="shared" si="3"/>
        <v>11</v>
      </c>
      <c r="K125" s="51" t="str">
        <f t="shared" si="2"/>
        <v>■アレルギー検査00084002902</v>
      </c>
      <c r="L125" s="51" t="e">
        <f>VLOOKUP(K125,'3_検体検査カタログ (主要項目)'!$B$2:$C$208,2,FALSE)</f>
        <v>#N/A</v>
      </c>
    </row>
    <row r="126" spans="3:12" x14ac:dyDescent="0.55000000000000004">
      <c r="C126" s="60" t="s">
        <v>71</v>
      </c>
      <c r="D126" s="57" t="s">
        <v>2267</v>
      </c>
      <c r="E126" s="53" t="s">
        <v>70</v>
      </c>
      <c r="F126" s="53" t="s">
        <v>3462</v>
      </c>
      <c r="G126" s="53" t="s">
        <v>3463</v>
      </c>
      <c r="H126" s="53" t="s">
        <v>440</v>
      </c>
      <c r="I126" s="53" t="s">
        <v>441</v>
      </c>
      <c r="J126" s="51">
        <f t="shared" si="3"/>
        <v>11</v>
      </c>
      <c r="K126" s="51" t="str">
        <f t="shared" si="2"/>
        <v>■アレルギー検査00082243100</v>
      </c>
      <c r="L126" s="51" t="e">
        <f>VLOOKUP(K126,'3_検体検査カタログ (主要項目)'!$B$2:$C$208,2,FALSE)</f>
        <v>#N/A</v>
      </c>
    </row>
    <row r="127" spans="3:12" x14ac:dyDescent="0.55000000000000004">
      <c r="C127" s="60" t="s">
        <v>71</v>
      </c>
      <c r="D127" s="57" t="s">
        <v>2267</v>
      </c>
      <c r="E127" s="53" t="s">
        <v>70</v>
      </c>
      <c r="F127" s="53" t="s">
        <v>3464</v>
      </c>
      <c r="G127" s="53" t="s">
        <v>3465</v>
      </c>
      <c r="H127" s="53" t="s">
        <v>440</v>
      </c>
      <c r="I127" s="53" t="s">
        <v>441</v>
      </c>
      <c r="J127" s="51">
        <f t="shared" si="3"/>
        <v>11</v>
      </c>
      <c r="K127" s="51" t="str">
        <f t="shared" si="2"/>
        <v>■アレルギー検査00082169200</v>
      </c>
      <c r="L127" s="51" t="e">
        <f>VLOOKUP(K127,'3_検体検査カタログ (主要項目)'!$B$2:$C$208,2,FALSE)</f>
        <v>#N/A</v>
      </c>
    </row>
    <row r="128" spans="3:12" x14ac:dyDescent="0.55000000000000004">
      <c r="C128" s="60" t="s">
        <v>71</v>
      </c>
      <c r="D128" s="57" t="s">
        <v>2267</v>
      </c>
      <c r="E128" s="53" t="s">
        <v>70</v>
      </c>
      <c r="F128" s="53" t="s">
        <v>2330</v>
      </c>
      <c r="G128" s="53" t="s">
        <v>2331</v>
      </c>
      <c r="H128" s="53" t="s">
        <v>440</v>
      </c>
      <c r="I128" s="53" t="s">
        <v>441</v>
      </c>
      <c r="J128" s="51">
        <f t="shared" si="3"/>
        <v>11</v>
      </c>
      <c r="K128" s="51" t="str">
        <f t="shared" si="2"/>
        <v>■アレルギー検査00081796963</v>
      </c>
      <c r="L128" s="51" t="e">
        <f>VLOOKUP(K128,'3_検体検査カタログ (主要項目)'!$B$2:$C$208,2,FALSE)</f>
        <v>#N/A</v>
      </c>
    </row>
    <row r="129" spans="3:12" x14ac:dyDescent="0.55000000000000004">
      <c r="C129" s="60" t="s">
        <v>71</v>
      </c>
      <c r="D129" s="57" t="s">
        <v>2267</v>
      </c>
      <c r="E129" s="53" t="s">
        <v>70</v>
      </c>
      <c r="F129" s="53" t="s">
        <v>3466</v>
      </c>
      <c r="G129" s="53" t="s">
        <v>2331</v>
      </c>
      <c r="H129" s="53" t="s">
        <v>440</v>
      </c>
      <c r="I129" s="53" t="s">
        <v>441</v>
      </c>
      <c r="J129" s="51">
        <f t="shared" si="3"/>
        <v>11</v>
      </c>
      <c r="K129" s="51" t="str">
        <f t="shared" ref="K129:K192" si="4">"■"&amp;E129&amp;F129</f>
        <v>■アレルギー検査00082058700</v>
      </c>
      <c r="L129" s="51" t="e">
        <f>VLOOKUP(K129,'3_検体検査カタログ (主要項目)'!$B$2:$C$208,2,FALSE)</f>
        <v>#N/A</v>
      </c>
    </row>
    <row r="130" spans="3:12" x14ac:dyDescent="0.55000000000000004">
      <c r="C130" s="60" t="s">
        <v>71</v>
      </c>
      <c r="D130" s="57" t="s">
        <v>2267</v>
      </c>
      <c r="E130" s="53" t="s">
        <v>70</v>
      </c>
      <c r="F130" s="53" t="s">
        <v>2408</v>
      </c>
      <c r="G130" s="53" t="s">
        <v>2409</v>
      </c>
      <c r="H130" s="53" t="s">
        <v>440</v>
      </c>
      <c r="I130" s="53" t="s">
        <v>441</v>
      </c>
      <c r="J130" s="51">
        <f t="shared" ref="J130:J193" si="5">LEN(F130)</f>
        <v>11</v>
      </c>
      <c r="K130" s="51" t="str">
        <f t="shared" si="4"/>
        <v>■アレルギー検査00081796964</v>
      </c>
      <c r="L130" s="51" t="e">
        <f>VLOOKUP(K130,'3_検体検査カタログ (主要項目)'!$B$2:$C$208,2,FALSE)</f>
        <v>#N/A</v>
      </c>
    </row>
    <row r="131" spans="3:12" x14ac:dyDescent="0.55000000000000004">
      <c r="C131" s="60" t="s">
        <v>71</v>
      </c>
      <c r="D131" s="57" t="s">
        <v>2267</v>
      </c>
      <c r="E131" s="53" t="s">
        <v>70</v>
      </c>
      <c r="F131" s="53" t="s">
        <v>3467</v>
      </c>
      <c r="G131" s="53" t="s">
        <v>3468</v>
      </c>
      <c r="H131" s="53" t="s">
        <v>440</v>
      </c>
      <c r="I131" s="53" t="s">
        <v>441</v>
      </c>
      <c r="J131" s="51">
        <f t="shared" si="5"/>
        <v>11</v>
      </c>
      <c r="K131" s="51" t="str">
        <f t="shared" si="4"/>
        <v>■アレルギー検査00082010900</v>
      </c>
      <c r="L131" s="51" t="e">
        <f>VLOOKUP(K131,'3_検体検査カタログ (主要項目)'!$B$2:$C$208,2,FALSE)</f>
        <v>#N/A</v>
      </c>
    </row>
    <row r="132" spans="3:12" x14ac:dyDescent="0.55000000000000004">
      <c r="C132" s="60" t="s">
        <v>71</v>
      </c>
      <c r="D132" s="57" t="s">
        <v>2267</v>
      </c>
      <c r="E132" s="53" t="s">
        <v>70</v>
      </c>
      <c r="F132" s="53" t="s">
        <v>3469</v>
      </c>
      <c r="G132" s="53" t="s">
        <v>3470</v>
      </c>
      <c r="H132" s="53" t="s">
        <v>440</v>
      </c>
      <c r="I132" s="53" t="s">
        <v>441</v>
      </c>
      <c r="J132" s="51">
        <f t="shared" si="5"/>
        <v>11</v>
      </c>
      <c r="K132" s="51" t="str">
        <f t="shared" si="4"/>
        <v>■アレルギー検査00082202700</v>
      </c>
      <c r="L132" s="51" t="e">
        <f>VLOOKUP(K132,'3_検体検査カタログ (主要項目)'!$B$2:$C$208,2,FALSE)</f>
        <v>#N/A</v>
      </c>
    </row>
    <row r="133" spans="3:12" x14ac:dyDescent="0.55000000000000004">
      <c r="C133" s="60" t="s">
        <v>71</v>
      </c>
      <c r="D133" s="57" t="s">
        <v>2267</v>
      </c>
      <c r="E133" s="53" t="s">
        <v>70</v>
      </c>
      <c r="F133" s="53" t="s">
        <v>3471</v>
      </c>
      <c r="G133" s="53" t="s">
        <v>3472</v>
      </c>
      <c r="H133" s="53" t="s">
        <v>440</v>
      </c>
      <c r="I133" s="53" t="s">
        <v>441</v>
      </c>
      <c r="J133" s="51">
        <f t="shared" si="5"/>
        <v>11</v>
      </c>
      <c r="K133" s="51" t="str">
        <f t="shared" si="4"/>
        <v>■アレルギー検査00082204400</v>
      </c>
      <c r="L133" s="51" t="e">
        <f>VLOOKUP(K133,'3_検体検査カタログ (主要項目)'!$B$2:$C$208,2,FALSE)</f>
        <v>#N/A</v>
      </c>
    </row>
    <row r="134" spans="3:12" x14ac:dyDescent="0.55000000000000004">
      <c r="C134" s="60" t="s">
        <v>71</v>
      </c>
      <c r="D134" s="57" t="s">
        <v>2267</v>
      </c>
      <c r="E134" s="53" t="s">
        <v>70</v>
      </c>
      <c r="F134" s="53" t="s">
        <v>3473</v>
      </c>
      <c r="G134" s="53" t="s">
        <v>3474</v>
      </c>
      <c r="H134" s="53" t="s">
        <v>440</v>
      </c>
      <c r="I134" s="53" t="s">
        <v>441</v>
      </c>
      <c r="J134" s="51">
        <f t="shared" si="5"/>
        <v>11</v>
      </c>
      <c r="K134" s="51" t="str">
        <f t="shared" si="4"/>
        <v>■アレルギー検査00082059500</v>
      </c>
      <c r="L134" s="51" t="e">
        <f>VLOOKUP(K134,'3_検体検査カタログ (主要項目)'!$B$2:$C$208,2,FALSE)</f>
        <v>#N/A</v>
      </c>
    </row>
    <row r="135" spans="3:12" x14ac:dyDescent="0.55000000000000004">
      <c r="C135" s="60" t="s">
        <v>71</v>
      </c>
      <c r="D135" s="57" t="s">
        <v>2267</v>
      </c>
      <c r="E135" s="53" t="s">
        <v>70</v>
      </c>
      <c r="F135" s="53" t="s">
        <v>3475</v>
      </c>
      <c r="G135" s="53" t="s">
        <v>3476</v>
      </c>
      <c r="H135" s="53" t="s">
        <v>440</v>
      </c>
      <c r="I135" s="53" t="s">
        <v>441</v>
      </c>
      <c r="J135" s="51">
        <f t="shared" si="5"/>
        <v>11</v>
      </c>
      <c r="K135" s="51" t="str">
        <f t="shared" si="4"/>
        <v>■アレルギー検査00082010100</v>
      </c>
      <c r="L135" s="51" t="e">
        <f>VLOOKUP(K135,'3_検体検査カタログ (主要項目)'!$B$2:$C$208,2,FALSE)</f>
        <v>#N/A</v>
      </c>
    </row>
    <row r="136" spans="3:12" x14ac:dyDescent="0.55000000000000004">
      <c r="C136" s="60" t="s">
        <v>71</v>
      </c>
      <c r="D136" s="57" t="s">
        <v>2267</v>
      </c>
      <c r="E136" s="53" t="s">
        <v>70</v>
      </c>
      <c r="F136" s="53" t="s">
        <v>3477</v>
      </c>
      <c r="G136" s="53" t="s">
        <v>3478</v>
      </c>
      <c r="H136" s="53" t="s">
        <v>440</v>
      </c>
      <c r="I136" s="53" t="s">
        <v>441</v>
      </c>
      <c r="J136" s="51">
        <f t="shared" si="5"/>
        <v>11</v>
      </c>
      <c r="K136" s="51" t="str">
        <f t="shared" si="4"/>
        <v>■アレルギー検査00082613500</v>
      </c>
      <c r="L136" s="51" t="e">
        <f>VLOOKUP(K136,'3_検体検査カタログ (主要項目)'!$B$2:$C$208,2,FALSE)</f>
        <v>#N/A</v>
      </c>
    </row>
    <row r="137" spans="3:12" x14ac:dyDescent="0.55000000000000004">
      <c r="C137" s="60" t="s">
        <v>71</v>
      </c>
      <c r="D137" s="57" t="s">
        <v>2267</v>
      </c>
      <c r="E137" s="53" t="s">
        <v>70</v>
      </c>
      <c r="F137" s="53" t="s">
        <v>3479</v>
      </c>
      <c r="G137" s="53" t="s">
        <v>3480</v>
      </c>
      <c r="H137" s="53" t="s">
        <v>440</v>
      </c>
      <c r="I137" s="53" t="s">
        <v>441</v>
      </c>
      <c r="J137" s="51">
        <f t="shared" si="5"/>
        <v>11</v>
      </c>
      <c r="K137" s="51" t="str">
        <f t="shared" si="4"/>
        <v>■アレルギー検査00082006900</v>
      </c>
      <c r="L137" s="51" t="e">
        <f>VLOOKUP(K137,'3_検体検査カタログ (主要項目)'!$B$2:$C$208,2,FALSE)</f>
        <v>#N/A</v>
      </c>
    </row>
    <row r="138" spans="3:12" x14ac:dyDescent="0.55000000000000004">
      <c r="C138" s="60" t="s">
        <v>71</v>
      </c>
      <c r="D138" s="57" t="s">
        <v>2267</v>
      </c>
      <c r="E138" s="53" t="s">
        <v>70</v>
      </c>
      <c r="F138" s="53" t="s">
        <v>3481</v>
      </c>
      <c r="G138" s="53" t="s">
        <v>3482</v>
      </c>
      <c r="H138" s="53" t="s">
        <v>440</v>
      </c>
      <c r="I138" s="53" t="s">
        <v>441</v>
      </c>
      <c r="J138" s="51">
        <f t="shared" si="5"/>
        <v>11</v>
      </c>
      <c r="K138" s="51" t="str">
        <f t="shared" si="4"/>
        <v>■アレルギー検査00082168900</v>
      </c>
      <c r="L138" s="51" t="e">
        <f>VLOOKUP(K138,'3_検体検査カタログ (主要項目)'!$B$2:$C$208,2,FALSE)</f>
        <v>#N/A</v>
      </c>
    </row>
    <row r="139" spans="3:12" x14ac:dyDescent="0.55000000000000004">
      <c r="C139" s="60" t="s">
        <v>71</v>
      </c>
      <c r="D139" s="57" t="s">
        <v>2267</v>
      </c>
      <c r="E139" s="53" t="s">
        <v>70</v>
      </c>
      <c r="F139" s="53" t="s">
        <v>3483</v>
      </c>
      <c r="G139" s="53" t="s">
        <v>3484</v>
      </c>
      <c r="H139" s="53" t="s">
        <v>440</v>
      </c>
      <c r="I139" s="53" t="s">
        <v>441</v>
      </c>
      <c r="J139" s="51">
        <f t="shared" si="5"/>
        <v>11</v>
      </c>
      <c r="K139" s="51" t="str">
        <f t="shared" si="4"/>
        <v>■アレルギー検査00082014900</v>
      </c>
      <c r="L139" s="51" t="e">
        <f>VLOOKUP(K139,'3_検体検査カタログ (主要項目)'!$B$2:$C$208,2,FALSE)</f>
        <v>#N/A</v>
      </c>
    </row>
    <row r="140" spans="3:12" x14ac:dyDescent="0.55000000000000004">
      <c r="C140" s="60" t="s">
        <v>71</v>
      </c>
      <c r="D140" s="57" t="s">
        <v>2267</v>
      </c>
      <c r="E140" s="53" t="s">
        <v>70</v>
      </c>
      <c r="F140" s="53" t="s">
        <v>3485</v>
      </c>
      <c r="G140" s="53" t="s">
        <v>3486</v>
      </c>
      <c r="H140" s="53" t="s">
        <v>440</v>
      </c>
      <c r="I140" s="53" t="s">
        <v>441</v>
      </c>
      <c r="J140" s="51">
        <f t="shared" si="5"/>
        <v>11</v>
      </c>
      <c r="K140" s="51" t="str">
        <f t="shared" si="4"/>
        <v>■アレルギー検査00082057100</v>
      </c>
      <c r="L140" s="51" t="e">
        <f>VLOOKUP(K140,'3_検体検査カタログ (主要項目)'!$B$2:$C$208,2,FALSE)</f>
        <v>#N/A</v>
      </c>
    </row>
    <row r="141" spans="3:12" x14ac:dyDescent="0.55000000000000004">
      <c r="C141" s="60" t="s">
        <v>71</v>
      </c>
      <c r="D141" s="57" t="s">
        <v>2267</v>
      </c>
      <c r="E141" s="53" t="s">
        <v>70</v>
      </c>
      <c r="F141" s="53" t="s">
        <v>3487</v>
      </c>
      <c r="G141" s="53" t="s">
        <v>3488</v>
      </c>
      <c r="H141" s="53" t="s">
        <v>440</v>
      </c>
      <c r="I141" s="53" t="s">
        <v>441</v>
      </c>
      <c r="J141" s="51">
        <f t="shared" si="5"/>
        <v>11</v>
      </c>
      <c r="K141" s="51" t="str">
        <f t="shared" si="4"/>
        <v>■アレルギー検査00082224600</v>
      </c>
      <c r="L141" s="51" t="e">
        <f>VLOOKUP(K141,'3_検体検査カタログ (主要項目)'!$B$2:$C$208,2,FALSE)</f>
        <v>#N/A</v>
      </c>
    </row>
    <row r="142" spans="3:12" x14ac:dyDescent="0.55000000000000004">
      <c r="C142" s="60" t="s">
        <v>71</v>
      </c>
      <c r="D142" s="57" t="s">
        <v>2267</v>
      </c>
      <c r="E142" s="53" t="s">
        <v>70</v>
      </c>
      <c r="F142" s="53" t="s">
        <v>3489</v>
      </c>
      <c r="G142" s="53" t="s">
        <v>3490</v>
      </c>
      <c r="H142" s="53" t="s">
        <v>440</v>
      </c>
      <c r="I142" s="53" t="s">
        <v>441</v>
      </c>
      <c r="J142" s="51">
        <f t="shared" si="5"/>
        <v>11</v>
      </c>
      <c r="K142" s="51" t="str">
        <f t="shared" si="4"/>
        <v>■アレルギー検査00082006100</v>
      </c>
      <c r="L142" s="51" t="e">
        <f>VLOOKUP(K142,'3_検体検査カタログ (主要項目)'!$B$2:$C$208,2,FALSE)</f>
        <v>#N/A</v>
      </c>
    </row>
    <row r="143" spans="3:12" x14ac:dyDescent="0.55000000000000004">
      <c r="C143" s="60" t="s">
        <v>71</v>
      </c>
      <c r="D143" s="57" t="s">
        <v>2267</v>
      </c>
      <c r="E143" s="53" t="s">
        <v>70</v>
      </c>
      <c r="F143" s="53" t="s">
        <v>3491</v>
      </c>
      <c r="G143" s="53" t="s">
        <v>3492</v>
      </c>
      <c r="H143" s="53" t="s">
        <v>440</v>
      </c>
      <c r="I143" s="53" t="s">
        <v>441</v>
      </c>
      <c r="J143" s="51">
        <f t="shared" si="5"/>
        <v>11</v>
      </c>
      <c r="K143" s="51" t="str">
        <f t="shared" si="4"/>
        <v>■アレルギー検査00082006600</v>
      </c>
      <c r="L143" s="51" t="e">
        <f>VLOOKUP(K143,'3_検体検査カタログ (主要項目)'!$B$2:$C$208,2,FALSE)</f>
        <v>#N/A</v>
      </c>
    </row>
    <row r="144" spans="3:12" x14ac:dyDescent="0.55000000000000004">
      <c r="C144" s="60" t="s">
        <v>71</v>
      </c>
      <c r="D144" s="57" t="s">
        <v>2267</v>
      </c>
      <c r="E144" s="53" t="s">
        <v>70</v>
      </c>
      <c r="F144" s="53" t="s">
        <v>3493</v>
      </c>
      <c r="G144" s="53" t="s">
        <v>3494</v>
      </c>
      <c r="H144" s="53" t="s">
        <v>440</v>
      </c>
      <c r="I144" s="53" t="s">
        <v>441</v>
      </c>
      <c r="J144" s="51">
        <f t="shared" si="5"/>
        <v>11</v>
      </c>
      <c r="K144" s="51" t="str">
        <f t="shared" si="4"/>
        <v>■アレルギー検査00082160500</v>
      </c>
      <c r="L144" s="51" t="e">
        <f>VLOOKUP(K144,'3_検体検査カタログ (主要項目)'!$B$2:$C$208,2,FALSE)</f>
        <v>#N/A</v>
      </c>
    </row>
    <row r="145" spans="3:12" x14ac:dyDescent="0.55000000000000004">
      <c r="C145" s="60" t="s">
        <v>71</v>
      </c>
      <c r="D145" s="57" t="s">
        <v>2267</v>
      </c>
      <c r="E145" s="53" t="s">
        <v>70</v>
      </c>
      <c r="F145" s="53" t="s">
        <v>3495</v>
      </c>
      <c r="G145" s="53" t="s">
        <v>3496</v>
      </c>
      <c r="H145" s="53" t="s">
        <v>440</v>
      </c>
      <c r="I145" s="53" t="s">
        <v>441</v>
      </c>
      <c r="J145" s="51">
        <f t="shared" si="5"/>
        <v>11</v>
      </c>
      <c r="K145" s="51" t="str">
        <f t="shared" si="4"/>
        <v>■アレルギー検査00082057200</v>
      </c>
      <c r="L145" s="51" t="e">
        <f>VLOOKUP(K145,'3_検体検査カタログ (主要項目)'!$B$2:$C$208,2,FALSE)</f>
        <v>#N/A</v>
      </c>
    </row>
    <row r="146" spans="3:12" x14ac:dyDescent="0.55000000000000004">
      <c r="C146" s="60" t="s">
        <v>71</v>
      </c>
      <c r="D146" s="57" t="s">
        <v>2267</v>
      </c>
      <c r="E146" s="53" t="s">
        <v>70</v>
      </c>
      <c r="F146" s="53" t="s">
        <v>3497</v>
      </c>
      <c r="G146" s="53" t="s">
        <v>3498</v>
      </c>
      <c r="H146" s="53" t="s">
        <v>440</v>
      </c>
      <c r="I146" s="53" t="s">
        <v>441</v>
      </c>
      <c r="J146" s="51">
        <f t="shared" si="5"/>
        <v>11</v>
      </c>
      <c r="K146" s="51" t="str">
        <f t="shared" si="4"/>
        <v>■アレルギー検査00082059400</v>
      </c>
      <c r="L146" s="51" t="e">
        <f>VLOOKUP(K146,'3_検体検査カタログ (主要項目)'!$B$2:$C$208,2,FALSE)</f>
        <v>#N/A</v>
      </c>
    </row>
    <row r="147" spans="3:12" x14ac:dyDescent="0.55000000000000004">
      <c r="C147" s="60" t="s">
        <v>71</v>
      </c>
      <c r="D147" s="57" t="s">
        <v>2267</v>
      </c>
      <c r="E147" s="53" t="s">
        <v>70</v>
      </c>
      <c r="F147" s="53" t="s">
        <v>3499</v>
      </c>
      <c r="G147" s="53" t="s">
        <v>3500</v>
      </c>
      <c r="H147" s="53" t="s">
        <v>440</v>
      </c>
      <c r="I147" s="53" t="s">
        <v>441</v>
      </c>
      <c r="J147" s="51">
        <f t="shared" si="5"/>
        <v>11</v>
      </c>
      <c r="K147" s="51" t="str">
        <f t="shared" si="4"/>
        <v>■アレルギー検査00082009100</v>
      </c>
      <c r="L147" s="51" t="e">
        <f>VLOOKUP(K147,'3_検体検査カタログ (主要項目)'!$B$2:$C$208,2,FALSE)</f>
        <v>#N/A</v>
      </c>
    </row>
    <row r="148" spans="3:12" x14ac:dyDescent="0.55000000000000004">
      <c r="C148" s="60" t="s">
        <v>71</v>
      </c>
      <c r="D148" s="57" t="s">
        <v>2267</v>
      </c>
      <c r="E148" s="53" t="s">
        <v>70</v>
      </c>
      <c r="F148" s="53" t="s">
        <v>2296</v>
      </c>
      <c r="G148" s="53" t="s">
        <v>2297</v>
      </c>
      <c r="H148" s="53" t="s">
        <v>440</v>
      </c>
      <c r="I148" s="53" t="s">
        <v>441</v>
      </c>
      <c r="J148" s="51">
        <f t="shared" si="5"/>
        <v>11</v>
      </c>
      <c r="K148" s="51" t="str">
        <f t="shared" si="4"/>
        <v>■アレルギー検査00081796929</v>
      </c>
      <c r="L148" s="51" t="e">
        <f>VLOOKUP(K148,'3_検体検査カタログ (主要項目)'!$B$2:$C$208,2,FALSE)</f>
        <v>#N/A</v>
      </c>
    </row>
    <row r="149" spans="3:12" x14ac:dyDescent="0.55000000000000004">
      <c r="C149" s="60" t="s">
        <v>71</v>
      </c>
      <c r="D149" s="57" t="s">
        <v>2267</v>
      </c>
      <c r="E149" s="53" t="s">
        <v>70</v>
      </c>
      <c r="F149" s="53" t="s">
        <v>2374</v>
      </c>
      <c r="G149" s="53" t="s">
        <v>2375</v>
      </c>
      <c r="H149" s="53" t="s">
        <v>440</v>
      </c>
      <c r="I149" s="53" t="s">
        <v>441</v>
      </c>
      <c r="J149" s="51">
        <f t="shared" si="5"/>
        <v>11</v>
      </c>
      <c r="K149" s="51" t="str">
        <f t="shared" si="4"/>
        <v>■アレルギー検査00081796930</v>
      </c>
      <c r="L149" s="51" t="e">
        <f>VLOOKUP(K149,'3_検体検査カタログ (主要項目)'!$B$2:$C$208,2,FALSE)</f>
        <v>#N/A</v>
      </c>
    </row>
    <row r="150" spans="3:12" x14ac:dyDescent="0.55000000000000004">
      <c r="C150" s="60" t="s">
        <v>71</v>
      </c>
      <c r="D150" s="57" t="s">
        <v>2267</v>
      </c>
      <c r="E150" s="53" t="s">
        <v>70</v>
      </c>
      <c r="F150" s="53" t="s">
        <v>2286</v>
      </c>
      <c r="G150" s="53" t="s">
        <v>2287</v>
      </c>
      <c r="H150" s="53" t="s">
        <v>440</v>
      </c>
      <c r="I150" s="53" t="s">
        <v>441</v>
      </c>
      <c r="J150" s="51">
        <f t="shared" si="5"/>
        <v>11</v>
      </c>
      <c r="K150" s="51" t="str">
        <f t="shared" si="4"/>
        <v>■アレルギー検査00081796919</v>
      </c>
      <c r="L150" s="51" t="e">
        <f>VLOOKUP(K150,'3_検体検査カタログ (主要項目)'!$B$2:$C$208,2,FALSE)</f>
        <v>#N/A</v>
      </c>
    </row>
    <row r="151" spans="3:12" x14ac:dyDescent="0.55000000000000004">
      <c r="C151" s="60" t="s">
        <v>71</v>
      </c>
      <c r="D151" s="57" t="s">
        <v>2267</v>
      </c>
      <c r="E151" s="53" t="s">
        <v>70</v>
      </c>
      <c r="F151" s="53" t="s">
        <v>3501</v>
      </c>
      <c r="G151" s="53" t="s">
        <v>3502</v>
      </c>
      <c r="H151" s="53" t="s">
        <v>440</v>
      </c>
      <c r="I151" s="53" t="s">
        <v>441</v>
      </c>
      <c r="J151" s="51">
        <f t="shared" si="5"/>
        <v>11</v>
      </c>
      <c r="K151" s="51" t="str">
        <f t="shared" si="4"/>
        <v>■アレルギー検査00082009700</v>
      </c>
      <c r="L151" s="51" t="e">
        <f>VLOOKUP(K151,'3_検体検査カタログ (主要項目)'!$B$2:$C$208,2,FALSE)</f>
        <v>#N/A</v>
      </c>
    </row>
    <row r="152" spans="3:12" x14ac:dyDescent="0.55000000000000004">
      <c r="C152" s="60" t="s">
        <v>71</v>
      </c>
      <c r="D152" s="57" t="s">
        <v>2267</v>
      </c>
      <c r="E152" s="53" t="s">
        <v>70</v>
      </c>
      <c r="F152" s="53" t="s">
        <v>2364</v>
      </c>
      <c r="G152" s="53" t="s">
        <v>2365</v>
      </c>
      <c r="H152" s="53" t="s">
        <v>440</v>
      </c>
      <c r="I152" s="53" t="s">
        <v>441</v>
      </c>
      <c r="J152" s="51">
        <f t="shared" si="5"/>
        <v>11</v>
      </c>
      <c r="K152" s="51" t="str">
        <f t="shared" si="4"/>
        <v>■アレルギー検査00081796920</v>
      </c>
      <c r="L152" s="51" t="e">
        <f>VLOOKUP(K152,'3_検体検査カタログ (主要項目)'!$B$2:$C$208,2,FALSE)</f>
        <v>#N/A</v>
      </c>
    </row>
    <row r="153" spans="3:12" x14ac:dyDescent="0.55000000000000004">
      <c r="C153" s="60" t="s">
        <v>71</v>
      </c>
      <c r="D153" s="57" t="s">
        <v>2267</v>
      </c>
      <c r="E153" s="53" t="s">
        <v>70</v>
      </c>
      <c r="F153" s="53" t="s">
        <v>3503</v>
      </c>
      <c r="G153" s="53" t="s">
        <v>3504</v>
      </c>
      <c r="H153" s="53" t="s">
        <v>440</v>
      </c>
      <c r="I153" s="53" t="s">
        <v>441</v>
      </c>
      <c r="J153" s="51">
        <f t="shared" si="5"/>
        <v>11</v>
      </c>
      <c r="K153" s="51" t="str">
        <f t="shared" si="4"/>
        <v>■アレルギー検査00082009800</v>
      </c>
      <c r="L153" s="51" t="e">
        <f>VLOOKUP(K153,'3_検体検査カタログ (主要項目)'!$B$2:$C$208,2,FALSE)</f>
        <v>#N/A</v>
      </c>
    </row>
    <row r="154" spans="3:12" x14ac:dyDescent="0.55000000000000004">
      <c r="C154" s="60" t="s">
        <v>71</v>
      </c>
      <c r="D154" s="57" t="s">
        <v>2267</v>
      </c>
      <c r="E154" s="53" t="s">
        <v>70</v>
      </c>
      <c r="F154" s="53" t="s">
        <v>3505</v>
      </c>
      <c r="G154" s="53" t="s">
        <v>3506</v>
      </c>
      <c r="H154" s="53" t="s">
        <v>440</v>
      </c>
      <c r="I154" s="53" t="s">
        <v>441</v>
      </c>
      <c r="J154" s="51">
        <f t="shared" si="5"/>
        <v>11</v>
      </c>
      <c r="K154" s="51" t="str">
        <f t="shared" si="4"/>
        <v>■アレルギー検査00082010400</v>
      </c>
      <c r="L154" s="51" t="e">
        <f>VLOOKUP(K154,'3_検体検査カタログ (主要項目)'!$B$2:$C$208,2,FALSE)</f>
        <v>#N/A</v>
      </c>
    </row>
    <row r="155" spans="3:12" x14ac:dyDescent="0.55000000000000004">
      <c r="C155" s="60" t="s">
        <v>71</v>
      </c>
      <c r="D155" s="57" t="s">
        <v>2267</v>
      </c>
      <c r="E155" s="53" t="s">
        <v>70</v>
      </c>
      <c r="F155" s="53" t="s">
        <v>3507</v>
      </c>
      <c r="G155" s="53" t="s">
        <v>3508</v>
      </c>
      <c r="H155" s="53" t="s">
        <v>440</v>
      </c>
      <c r="I155" s="53" t="s">
        <v>441</v>
      </c>
      <c r="J155" s="51">
        <f t="shared" si="5"/>
        <v>11</v>
      </c>
      <c r="K155" s="51" t="str">
        <f t="shared" si="4"/>
        <v>■アレルギー検査00082169300</v>
      </c>
      <c r="L155" s="51" t="e">
        <f>VLOOKUP(K155,'3_検体検査カタログ (主要項目)'!$B$2:$C$208,2,FALSE)</f>
        <v>#N/A</v>
      </c>
    </row>
    <row r="156" spans="3:12" x14ac:dyDescent="0.55000000000000004">
      <c r="C156" s="60" t="s">
        <v>71</v>
      </c>
      <c r="D156" s="57" t="s">
        <v>2267</v>
      </c>
      <c r="E156" s="53" t="s">
        <v>70</v>
      </c>
      <c r="F156" s="53" t="s">
        <v>3509</v>
      </c>
      <c r="G156" s="53" t="s">
        <v>3510</v>
      </c>
      <c r="H156" s="53" t="s">
        <v>440</v>
      </c>
      <c r="I156" s="53" t="s">
        <v>441</v>
      </c>
      <c r="J156" s="51">
        <f t="shared" si="5"/>
        <v>11</v>
      </c>
      <c r="K156" s="51" t="str">
        <f t="shared" si="4"/>
        <v>■アレルギー検査00084002903</v>
      </c>
      <c r="L156" s="51" t="e">
        <f>VLOOKUP(K156,'3_検体検査カタログ (主要項目)'!$B$2:$C$208,2,FALSE)</f>
        <v>#N/A</v>
      </c>
    </row>
    <row r="157" spans="3:12" x14ac:dyDescent="0.55000000000000004">
      <c r="C157" s="60" t="s">
        <v>71</v>
      </c>
      <c r="D157" s="57" t="s">
        <v>2267</v>
      </c>
      <c r="E157" s="53" t="s">
        <v>70</v>
      </c>
      <c r="F157" s="53" t="s">
        <v>2338</v>
      </c>
      <c r="G157" s="53" t="s">
        <v>2339</v>
      </c>
      <c r="H157" s="53" t="s">
        <v>440</v>
      </c>
      <c r="I157" s="53" t="s">
        <v>441</v>
      </c>
      <c r="J157" s="51">
        <f t="shared" si="5"/>
        <v>11</v>
      </c>
      <c r="K157" s="51" t="str">
        <f t="shared" si="4"/>
        <v>■アレルギー検査00081796971</v>
      </c>
      <c r="L157" s="51" t="e">
        <f>VLOOKUP(K157,'3_検体検査カタログ (主要項目)'!$B$2:$C$208,2,FALSE)</f>
        <v>#N/A</v>
      </c>
    </row>
    <row r="158" spans="3:12" x14ac:dyDescent="0.55000000000000004">
      <c r="C158" s="60" t="s">
        <v>71</v>
      </c>
      <c r="D158" s="57" t="s">
        <v>2267</v>
      </c>
      <c r="E158" s="53" t="s">
        <v>70</v>
      </c>
      <c r="F158" s="53" t="s">
        <v>3511</v>
      </c>
      <c r="G158" s="53" t="s">
        <v>2339</v>
      </c>
      <c r="H158" s="53" t="s">
        <v>440</v>
      </c>
      <c r="I158" s="53" t="s">
        <v>441</v>
      </c>
      <c r="J158" s="51">
        <f t="shared" si="5"/>
        <v>11</v>
      </c>
      <c r="K158" s="51" t="str">
        <f t="shared" si="4"/>
        <v>■アレルギー検査00082242700</v>
      </c>
      <c r="L158" s="51" t="e">
        <f>VLOOKUP(K158,'3_検体検査カタログ (主要項目)'!$B$2:$C$208,2,FALSE)</f>
        <v>#N/A</v>
      </c>
    </row>
    <row r="159" spans="3:12" x14ac:dyDescent="0.55000000000000004">
      <c r="C159" s="60" t="s">
        <v>71</v>
      </c>
      <c r="D159" s="57" t="s">
        <v>2267</v>
      </c>
      <c r="E159" s="53" t="s">
        <v>70</v>
      </c>
      <c r="F159" s="53" t="s">
        <v>2416</v>
      </c>
      <c r="G159" s="53" t="s">
        <v>2417</v>
      </c>
      <c r="H159" s="53" t="s">
        <v>440</v>
      </c>
      <c r="I159" s="53" t="s">
        <v>441</v>
      </c>
      <c r="J159" s="51">
        <f t="shared" si="5"/>
        <v>11</v>
      </c>
      <c r="K159" s="51" t="str">
        <f t="shared" si="4"/>
        <v>■アレルギー検査00081796972</v>
      </c>
      <c r="L159" s="51" t="e">
        <f>VLOOKUP(K159,'3_検体検査カタログ (主要項目)'!$B$2:$C$208,2,FALSE)</f>
        <v>#N/A</v>
      </c>
    </row>
    <row r="160" spans="3:12" x14ac:dyDescent="0.55000000000000004">
      <c r="C160" s="60" t="s">
        <v>71</v>
      </c>
      <c r="D160" s="57" t="s">
        <v>2267</v>
      </c>
      <c r="E160" s="53" t="s">
        <v>70</v>
      </c>
      <c r="F160" s="53" t="s">
        <v>3512</v>
      </c>
      <c r="G160" s="53" t="s">
        <v>3513</v>
      </c>
      <c r="H160" s="53" t="s">
        <v>440</v>
      </c>
      <c r="I160" s="53" t="s">
        <v>441</v>
      </c>
      <c r="J160" s="51">
        <f t="shared" si="5"/>
        <v>11</v>
      </c>
      <c r="K160" s="51" t="str">
        <f t="shared" si="4"/>
        <v>■アレルギー検査00082545400</v>
      </c>
      <c r="L160" s="51" t="e">
        <f>VLOOKUP(K160,'3_検体検査カタログ (主要項目)'!$B$2:$C$208,2,FALSE)</f>
        <v>#N/A</v>
      </c>
    </row>
    <row r="161" spans="3:12" x14ac:dyDescent="0.55000000000000004">
      <c r="C161" s="60" t="s">
        <v>71</v>
      </c>
      <c r="D161" s="57" t="s">
        <v>2267</v>
      </c>
      <c r="E161" s="53" t="s">
        <v>70</v>
      </c>
      <c r="F161" s="53" t="s">
        <v>3514</v>
      </c>
      <c r="G161" s="53" t="s">
        <v>3515</v>
      </c>
      <c r="H161" s="53" t="s">
        <v>440</v>
      </c>
      <c r="I161" s="53" t="s">
        <v>441</v>
      </c>
      <c r="J161" s="51">
        <f t="shared" si="5"/>
        <v>11</v>
      </c>
      <c r="K161" s="51" t="str">
        <f t="shared" si="4"/>
        <v>■アレルギー検査00082005400</v>
      </c>
      <c r="L161" s="51" t="e">
        <f>VLOOKUP(K161,'3_検体検査カタログ (主要項目)'!$B$2:$C$208,2,FALSE)</f>
        <v>#N/A</v>
      </c>
    </row>
    <row r="162" spans="3:12" x14ac:dyDescent="0.55000000000000004">
      <c r="C162" s="60" t="s">
        <v>71</v>
      </c>
      <c r="D162" s="57" t="s">
        <v>2267</v>
      </c>
      <c r="E162" s="53" t="s">
        <v>70</v>
      </c>
      <c r="F162" s="53" t="s">
        <v>3516</v>
      </c>
      <c r="G162" s="53" t="s">
        <v>3517</v>
      </c>
      <c r="H162" s="53" t="s">
        <v>440</v>
      </c>
      <c r="I162" s="53" t="s">
        <v>441</v>
      </c>
      <c r="J162" s="51">
        <f t="shared" si="5"/>
        <v>11</v>
      </c>
      <c r="K162" s="51" t="str">
        <f t="shared" si="4"/>
        <v>■アレルギー検査00082008000</v>
      </c>
      <c r="L162" s="51" t="e">
        <f>VLOOKUP(K162,'3_検体検査カタログ (主要項目)'!$B$2:$C$208,2,FALSE)</f>
        <v>#N/A</v>
      </c>
    </row>
    <row r="163" spans="3:12" x14ac:dyDescent="0.55000000000000004">
      <c r="C163" s="60" t="s">
        <v>71</v>
      </c>
      <c r="D163" s="57" t="s">
        <v>2267</v>
      </c>
      <c r="E163" s="53" t="s">
        <v>70</v>
      </c>
      <c r="F163" s="53" t="s">
        <v>2280</v>
      </c>
      <c r="G163" s="53" t="s">
        <v>2281</v>
      </c>
      <c r="H163" s="53" t="s">
        <v>440</v>
      </c>
      <c r="I163" s="53" t="s">
        <v>441</v>
      </c>
      <c r="J163" s="51">
        <f t="shared" si="5"/>
        <v>11</v>
      </c>
      <c r="K163" s="51" t="str">
        <f t="shared" si="4"/>
        <v>■アレルギー検査00081796913</v>
      </c>
      <c r="L163" s="51" t="e">
        <f>VLOOKUP(K163,'3_検体検査カタログ (主要項目)'!$B$2:$C$208,2,FALSE)</f>
        <v>#N/A</v>
      </c>
    </row>
    <row r="164" spans="3:12" x14ac:dyDescent="0.55000000000000004">
      <c r="C164" s="60" t="s">
        <v>71</v>
      </c>
      <c r="D164" s="57" t="s">
        <v>2267</v>
      </c>
      <c r="E164" s="53" t="s">
        <v>70</v>
      </c>
      <c r="F164" s="53" t="s">
        <v>2358</v>
      </c>
      <c r="G164" s="53" t="s">
        <v>2359</v>
      </c>
      <c r="H164" s="53" t="s">
        <v>440</v>
      </c>
      <c r="I164" s="53" t="s">
        <v>441</v>
      </c>
      <c r="J164" s="51">
        <f t="shared" si="5"/>
        <v>11</v>
      </c>
      <c r="K164" s="51" t="str">
        <f t="shared" si="4"/>
        <v>■アレルギー検査00081796914</v>
      </c>
      <c r="L164" s="51" t="e">
        <f>VLOOKUP(K164,'3_検体検査カタログ (主要項目)'!$B$2:$C$208,2,FALSE)</f>
        <v>#N/A</v>
      </c>
    </row>
    <row r="165" spans="3:12" x14ac:dyDescent="0.55000000000000004">
      <c r="C165" s="60" t="s">
        <v>71</v>
      </c>
      <c r="D165" s="57" t="s">
        <v>2267</v>
      </c>
      <c r="E165" s="53" t="s">
        <v>70</v>
      </c>
      <c r="F165" s="53" t="s">
        <v>2332</v>
      </c>
      <c r="G165" s="53" t="s">
        <v>2333</v>
      </c>
      <c r="H165" s="53" t="s">
        <v>440</v>
      </c>
      <c r="I165" s="53" t="s">
        <v>441</v>
      </c>
      <c r="J165" s="51">
        <f t="shared" si="5"/>
        <v>11</v>
      </c>
      <c r="K165" s="51" t="str">
        <f t="shared" si="4"/>
        <v>■アレルギー検査00081796965</v>
      </c>
      <c r="L165" s="51" t="e">
        <f>VLOOKUP(K165,'3_検体検査カタログ (主要項目)'!$B$2:$C$208,2,FALSE)</f>
        <v>#N/A</v>
      </c>
    </row>
    <row r="166" spans="3:12" x14ac:dyDescent="0.55000000000000004">
      <c r="C166" s="60" t="s">
        <v>71</v>
      </c>
      <c r="D166" s="57" t="s">
        <v>2267</v>
      </c>
      <c r="E166" s="53" t="s">
        <v>70</v>
      </c>
      <c r="F166" s="53" t="s">
        <v>3518</v>
      </c>
      <c r="G166" s="53" t="s">
        <v>2333</v>
      </c>
      <c r="H166" s="53" t="s">
        <v>440</v>
      </c>
      <c r="I166" s="53" t="s">
        <v>441</v>
      </c>
      <c r="J166" s="51">
        <f t="shared" si="5"/>
        <v>11</v>
      </c>
      <c r="K166" s="51" t="str">
        <f t="shared" si="4"/>
        <v>■アレルギー検査00082010200</v>
      </c>
      <c r="L166" s="51" t="e">
        <f>VLOOKUP(K166,'3_検体検査カタログ (主要項目)'!$B$2:$C$208,2,FALSE)</f>
        <v>#N/A</v>
      </c>
    </row>
    <row r="167" spans="3:12" x14ac:dyDescent="0.55000000000000004">
      <c r="C167" s="60" t="s">
        <v>71</v>
      </c>
      <c r="D167" s="57" t="s">
        <v>2267</v>
      </c>
      <c r="E167" s="53" t="s">
        <v>70</v>
      </c>
      <c r="F167" s="53" t="s">
        <v>2410</v>
      </c>
      <c r="G167" s="53" t="s">
        <v>2411</v>
      </c>
      <c r="H167" s="53" t="s">
        <v>440</v>
      </c>
      <c r="I167" s="53" t="s">
        <v>441</v>
      </c>
      <c r="J167" s="51">
        <f t="shared" si="5"/>
        <v>11</v>
      </c>
      <c r="K167" s="51" t="str">
        <f t="shared" si="4"/>
        <v>■アレルギー検査00081796966</v>
      </c>
      <c r="L167" s="51" t="e">
        <f>VLOOKUP(K167,'3_検体検査カタログ (主要項目)'!$B$2:$C$208,2,FALSE)</f>
        <v>#N/A</v>
      </c>
    </row>
    <row r="168" spans="3:12" x14ac:dyDescent="0.55000000000000004">
      <c r="C168" s="60" t="s">
        <v>71</v>
      </c>
      <c r="D168" s="57" t="s">
        <v>2267</v>
      </c>
      <c r="E168" s="53" t="s">
        <v>70</v>
      </c>
      <c r="F168" s="53" t="s">
        <v>3519</v>
      </c>
      <c r="G168" s="53" t="s">
        <v>3520</v>
      </c>
      <c r="H168" s="53" t="s">
        <v>440</v>
      </c>
      <c r="I168" s="53" t="s">
        <v>441</v>
      </c>
      <c r="J168" s="51">
        <f t="shared" si="5"/>
        <v>11</v>
      </c>
      <c r="K168" s="51" t="str">
        <f t="shared" si="4"/>
        <v>■アレルギー検査00082168200</v>
      </c>
      <c r="L168" s="51" t="e">
        <f>VLOOKUP(K168,'3_検体検査カタログ (主要項目)'!$B$2:$C$208,2,FALSE)</f>
        <v>#N/A</v>
      </c>
    </row>
    <row r="169" spans="3:12" x14ac:dyDescent="0.55000000000000004">
      <c r="C169" s="60" t="s">
        <v>71</v>
      </c>
      <c r="D169" s="57" t="s">
        <v>2267</v>
      </c>
      <c r="E169" s="53" t="s">
        <v>70</v>
      </c>
      <c r="F169" s="53" t="s">
        <v>3521</v>
      </c>
      <c r="G169" s="53" t="s">
        <v>3522</v>
      </c>
      <c r="H169" s="53" t="s">
        <v>440</v>
      </c>
      <c r="I169" s="53" t="s">
        <v>441</v>
      </c>
      <c r="J169" s="51">
        <f t="shared" si="5"/>
        <v>11</v>
      </c>
      <c r="K169" s="51" t="str">
        <f t="shared" si="4"/>
        <v>■アレルギー検査00082246000</v>
      </c>
      <c r="L169" s="51" t="e">
        <f>VLOOKUP(K169,'3_検体検査カタログ (主要項目)'!$B$2:$C$208,2,FALSE)</f>
        <v>#N/A</v>
      </c>
    </row>
    <row r="170" spans="3:12" x14ac:dyDescent="0.55000000000000004">
      <c r="C170" s="60" t="s">
        <v>71</v>
      </c>
      <c r="D170" s="57" t="s">
        <v>2267</v>
      </c>
      <c r="E170" s="53" t="s">
        <v>70</v>
      </c>
      <c r="F170" s="53" t="s">
        <v>2278</v>
      </c>
      <c r="G170" s="53" t="s">
        <v>2279</v>
      </c>
      <c r="H170" s="53" t="s">
        <v>440</v>
      </c>
      <c r="I170" s="53" t="s">
        <v>441</v>
      </c>
      <c r="J170" s="51">
        <f t="shared" si="5"/>
        <v>11</v>
      </c>
      <c r="K170" s="51" t="str">
        <f t="shared" si="4"/>
        <v>■アレルギー検査00081796911</v>
      </c>
      <c r="L170" s="51" t="e">
        <f>VLOOKUP(K170,'3_検体検査カタログ (主要項目)'!$B$2:$C$208,2,FALSE)</f>
        <v>#N/A</v>
      </c>
    </row>
    <row r="171" spans="3:12" x14ac:dyDescent="0.55000000000000004">
      <c r="C171" s="60" t="s">
        <v>71</v>
      </c>
      <c r="D171" s="57" t="s">
        <v>2267</v>
      </c>
      <c r="E171" s="53" t="s">
        <v>70</v>
      </c>
      <c r="F171" s="53" t="s">
        <v>3523</v>
      </c>
      <c r="G171" s="53" t="s">
        <v>2279</v>
      </c>
      <c r="H171" s="53" t="s">
        <v>440</v>
      </c>
      <c r="I171" s="53" t="s">
        <v>441</v>
      </c>
      <c r="J171" s="51">
        <f t="shared" si="5"/>
        <v>11</v>
      </c>
      <c r="K171" s="51" t="str">
        <f t="shared" si="4"/>
        <v>■アレルギー検査00082202600</v>
      </c>
      <c r="L171" s="51" t="e">
        <f>VLOOKUP(K171,'3_検体検査カタログ (主要項目)'!$B$2:$C$208,2,FALSE)</f>
        <v>#N/A</v>
      </c>
    </row>
    <row r="172" spans="3:12" x14ac:dyDescent="0.55000000000000004">
      <c r="C172" s="60" t="s">
        <v>71</v>
      </c>
      <c r="D172" s="57" t="s">
        <v>2267</v>
      </c>
      <c r="E172" s="53" t="s">
        <v>70</v>
      </c>
      <c r="F172" s="53" t="s">
        <v>2356</v>
      </c>
      <c r="G172" s="53" t="s">
        <v>2357</v>
      </c>
      <c r="H172" s="53" t="s">
        <v>440</v>
      </c>
      <c r="I172" s="53" t="s">
        <v>441</v>
      </c>
      <c r="J172" s="51">
        <f t="shared" si="5"/>
        <v>11</v>
      </c>
      <c r="K172" s="51" t="str">
        <f t="shared" si="4"/>
        <v>■アレルギー検査00081796912</v>
      </c>
      <c r="L172" s="51" t="e">
        <f>VLOOKUP(K172,'3_検体検査カタログ (主要項目)'!$B$2:$C$208,2,FALSE)</f>
        <v>#N/A</v>
      </c>
    </row>
    <row r="173" spans="3:12" x14ac:dyDescent="0.55000000000000004">
      <c r="C173" s="60" t="s">
        <v>71</v>
      </c>
      <c r="D173" s="57" t="s">
        <v>2267</v>
      </c>
      <c r="E173" s="53" t="s">
        <v>70</v>
      </c>
      <c r="F173" s="53" t="s">
        <v>3524</v>
      </c>
      <c r="G173" s="53" t="s">
        <v>3525</v>
      </c>
      <c r="H173" s="53" t="s">
        <v>440</v>
      </c>
      <c r="I173" s="53" t="s">
        <v>441</v>
      </c>
      <c r="J173" s="51">
        <f t="shared" si="5"/>
        <v>11</v>
      </c>
      <c r="K173" s="51" t="str">
        <f t="shared" si="4"/>
        <v>■アレルギー検査00082059800</v>
      </c>
      <c r="L173" s="51" t="e">
        <f>VLOOKUP(K173,'3_検体検査カタログ (主要項目)'!$B$2:$C$208,2,FALSE)</f>
        <v>#N/A</v>
      </c>
    </row>
    <row r="174" spans="3:12" x14ac:dyDescent="0.55000000000000004">
      <c r="C174" s="60" t="s">
        <v>71</v>
      </c>
      <c r="D174" s="57" t="s">
        <v>2267</v>
      </c>
      <c r="E174" s="53" t="s">
        <v>70</v>
      </c>
      <c r="F174" s="53" t="s">
        <v>3526</v>
      </c>
      <c r="G174" s="53" t="s">
        <v>3527</v>
      </c>
      <c r="H174" s="53" t="s">
        <v>440</v>
      </c>
      <c r="I174" s="53" t="s">
        <v>441</v>
      </c>
      <c r="J174" s="51">
        <f t="shared" si="5"/>
        <v>11</v>
      </c>
      <c r="K174" s="51" t="str">
        <f t="shared" si="4"/>
        <v>■アレルギー検査00082008400</v>
      </c>
      <c r="L174" s="51" t="e">
        <f>VLOOKUP(K174,'3_検体検査カタログ (主要項目)'!$B$2:$C$208,2,FALSE)</f>
        <v>#N/A</v>
      </c>
    </row>
    <row r="175" spans="3:12" x14ac:dyDescent="0.55000000000000004">
      <c r="C175" s="60" t="s">
        <v>71</v>
      </c>
      <c r="D175" s="57" t="s">
        <v>2267</v>
      </c>
      <c r="E175" s="53" t="s">
        <v>70</v>
      </c>
      <c r="F175" s="53" t="s">
        <v>3528</v>
      </c>
      <c r="G175" s="53" t="s">
        <v>3529</v>
      </c>
      <c r="H175" s="53" t="s">
        <v>440</v>
      </c>
      <c r="I175" s="53" t="s">
        <v>441</v>
      </c>
      <c r="J175" s="51">
        <f t="shared" si="5"/>
        <v>11</v>
      </c>
      <c r="K175" s="51" t="str">
        <f t="shared" si="4"/>
        <v>■アレルギー検査00082005700</v>
      </c>
      <c r="L175" s="51" t="e">
        <f>VLOOKUP(K175,'3_検体検査カタログ (主要項目)'!$B$2:$C$208,2,FALSE)</f>
        <v>#N/A</v>
      </c>
    </row>
    <row r="176" spans="3:12" x14ac:dyDescent="0.55000000000000004">
      <c r="C176" s="60" t="s">
        <v>71</v>
      </c>
      <c r="D176" s="57" t="s">
        <v>2267</v>
      </c>
      <c r="E176" s="53" t="s">
        <v>70</v>
      </c>
      <c r="F176" s="53" t="s">
        <v>2272</v>
      </c>
      <c r="G176" s="53" t="s">
        <v>2273</v>
      </c>
      <c r="H176" s="53" t="s">
        <v>440</v>
      </c>
      <c r="I176" s="53" t="s">
        <v>441</v>
      </c>
      <c r="J176" s="51">
        <f t="shared" si="5"/>
        <v>11</v>
      </c>
      <c r="K176" s="51" t="str">
        <f t="shared" si="4"/>
        <v>■アレルギー検査00081796905</v>
      </c>
      <c r="L176" s="51" t="e">
        <f>VLOOKUP(K176,'3_検体検査カタログ (主要項目)'!$B$2:$C$208,2,FALSE)</f>
        <v>#N/A</v>
      </c>
    </row>
    <row r="177" spans="3:12" x14ac:dyDescent="0.55000000000000004">
      <c r="C177" s="60" t="s">
        <v>71</v>
      </c>
      <c r="D177" s="57" t="s">
        <v>2267</v>
      </c>
      <c r="E177" s="53" t="s">
        <v>70</v>
      </c>
      <c r="F177" s="53" t="s">
        <v>3530</v>
      </c>
      <c r="G177" s="53" t="s">
        <v>2273</v>
      </c>
      <c r="H177" s="53" t="s">
        <v>440</v>
      </c>
      <c r="I177" s="53" t="s">
        <v>441</v>
      </c>
      <c r="J177" s="51">
        <f t="shared" si="5"/>
        <v>11</v>
      </c>
      <c r="K177" s="51" t="str">
        <f t="shared" si="4"/>
        <v>■アレルギー検査00082006300</v>
      </c>
      <c r="L177" s="51" t="e">
        <f>VLOOKUP(K177,'3_検体検査カタログ (主要項目)'!$B$2:$C$208,2,FALSE)</f>
        <v>#N/A</v>
      </c>
    </row>
    <row r="178" spans="3:12" x14ac:dyDescent="0.55000000000000004">
      <c r="C178" s="60" t="s">
        <v>71</v>
      </c>
      <c r="D178" s="57" t="s">
        <v>2267</v>
      </c>
      <c r="E178" s="53" t="s">
        <v>70</v>
      </c>
      <c r="F178" s="53" t="s">
        <v>2350</v>
      </c>
      <c r="G178" s="53" t="s">
        <v>2351</v>
      </c>
      <c r="H178" s="53" t="s">
        <v>440</v>
      </c>
      <c r="I178" s="53" t="s">
        <v>441</v>
      </c>
      <c r="J178" s="51">
        <f t="shared" si="5"/>
        <v>11</v>
      </c>
      <c r="K178" s="51" t="str">
        <f t="shared" si="4"/>
        <v>■アレルギー検査00081796906</v>
      </c>
      <c r="L178" s="51" t="e">
        <f>VLOOKUP(K178,'3_検体検査カタログ (主要項目)'!$B$2:$C$208,2,FALSE)</f>
        <v>#N/A</v>
      </c>
    </row>
    <row r="179" spans="3:12" x14ac:dyDescent="0.55000000000000004">
      <c r="C179" s="60" t="s">
        <v>71</v>
      </c>
      <c r="D179" s="57" t="s">
        <v>2267</v>
      </c>
      <c r="E179" s="53" t="s">
        <v>70</v>
      </c>
      <c r="F179" s="53" t="s">
        <v>3531</v>
      </c>
      <c r="G179" s="53" t="s">
        <v>3532</v>
      </c>
      <c r="H179" s="53" t="s">
        <v>440</v>
      </c>
      <c r="I179" s="53" t="s">
        <v>441</v>
      </c>
      <c r="J179" s="51">
        <f t="shared" si="5"/>
        <v>11</v>
      </c>
      <c r="K179" s="51" t="str">
        <f t="shared" si="4"/>
        <v>■アレルギー検査00082006400</v>
      </c>
      <c r="L179" s="51" t="e">
        <f>VLOOKUP(K179,'3_検体検査カタログ (主要項目)'!$B$2:$C$208,2,FALSE)</f>
        <v>#N/A</v>
      </c>
    </row>
    <row r="180" spans="3:12" x14ac:dyDescent="0.55000000000000004">
      <c r="C180" s="60" t="s">
        <v>71</v>
      </c>
      <c r="D180" s="57" t="s">
        <v>2267</v>
      </c>
      <c r="E180" s="53" t="s">
        <v>70</v>
      </c>
      <c r="F180" s="53" t="s">
        <v>3533</v>
      </c>
      <c r="G180" s="53" t="s">
        <v>3534</v>
      </c>
      <c r="H180" s="53" t="s">
        <v>440</v>
      </c>
      <c r="I180" s="53" t="s">
        <v>441</v>
      </c>
      <c r="J180" s="51">
        <f t="shared" si="5"/>
        <v>11</v>
      </c>
      <c r="K180" s="51" t="str">
        <f t="shared" si="4"/>
        <v>■アレルギー検査00082015100</v>
      </c>
      <c r="L180" s="51" t="e">
        <f>VLOOKUP(K180,'3_検体検査カタログ (主要項目)'!$B$2:$C$208,2,FALSE)</f>
        <v>#N/A</v>
      </c>
    </row>
    <row r="181" spans="3:12" x14ac:dyDescent="0.55000000000000004">
      <c r="C181" s="60" t="s">
        <v>71</v>
      </c>
      <c r="D181" s="57" t="s">
        <v>2267</v>
      </c>
      <c r="E181" s="53" t="s">
        <v>70</v>
      </c>
      <c r="F181" s="53" t="s">
        <v>3535</v>
      </c>
      <c r="G181" s="53" t="s">
        <v>3536</v>
      </c>
      <c r="H181" s="53" t="s">
        <v>440</v>
      </c>
      <c r="I181" s="53" t="s">
        <v>441</v>
      </c>
      <c r="J181" s="51">
        <f t="shared" si="5"/>
        <v>11</v>
      </c>
      <c r="K181" s="51" t="str">
        <f t="shared" si="4"/>
        <v>■アレルギー検査00082006800</v>
      </c>
      <c r="L181" s="51" t="e">
        <f>VLOOKUP(K181,'3_検体検査カタログ (主要項目)'!$B$2:$C$208,2,FALSE)</f>
        <v>#N/A</v>
      </c>
    </row>
    <row r="182" spans="3:12" x14ac:dyDescent="0.55000000000000004">
      <c r="C182" s="60" t="s">
        <v>71</v>
      </c>
      <c r="D182" s="57" t="s">
        <v>2267</v>
      </c>
      <c r="E182" s="53" t="s">
        <v>70</v>
      </c>
      <c r="F182" s="53" t="s">
        <v>3537</v>
      </c>
      <c r="G182" s="53" t="s">
        <v>3538</v>
      </c>
      <c r="H182" s="53" t="s">
        <v>440</v>
      </c>
      <c r="I182" s="53" t="s">
        <v>441</v>
      </c>
      <c r="J182" s="51">
        <f t="shared" si="5"/>
        <v>11</v>
      </c>
      <c r="K182" s="51" t="str">
        <f t="shared" si="4"/>
        <v>■アレルギー検査00082007400</v>
      </c>
      <c r="L182" s="51" t="e">
        <f>VLOOKUP(K182,'3_検体検査カタログ (主要項目)'!$B$2:$C$208,2,FALSE)</f>
        <v>#N/A</v>
      </c>
    </row>
    <row r="183" spans="3:12" x14ac:dyDescent="0.55000000000000004">
      <c r="C183" s="60" t="s">
        <v>71</v>
      </c>
      <c r="D183" s="57" t="s">
        <v>2267</v>
      </c>
      <c r="E183" s="53" t="s">
        <v>70</v>
      </c>
      <c r="F183" s="53" t="s">
        <v>3539</v>
      </c>
      <c r="G183" s="53" t="s">
        <v>3540</v>
      </c>
      <c r="H183" s="53" t="s">
        <v>440</v>
      </c>
      <c r="I183" s="53" t="s">
        <v>441</v>
      </c>
      <c r="J183" s="51">
        <f t="shared" si="5"/>
        <v>11</v>
      </c>
      <c r="K183" s="51" t="str">
        <f t="shared" si="4"/>
        <v>■アレルギー検査00082007000</v>
      </c>
      <c r="L183" s="51" t="e">
        <f>VLOOKUP(K183,'3_検体検査カタログ (主要項目)'!$B$2:$C$208,2,FALSE)</f>
        <v>#N/A</v>
      </c>
    </row>
    <row r="184" spans="3:12" x14ac:dyDescent="0.55000000000000004">
      <c r="C184" s="60" t="s">
        <v>71</v>
      </c>
      <c r="D184" s="57" t="s">
        <v>2267</v>
      </c>
      <c r="E184" s="53" t="s">
        <v>70</v>
      </c>
      <c r="F184" s="53" t="s">
        <v>3541</v>
      </c>
      <c r="G184" s="53" t="s">
        <v>3542</v>
      </c>
      <c r="H184" s="53" t="s">
        <v>440</v>
      </c>
      <c r="I184" s="53" t="s">
        <v>441</v>
      </c>
      <c r="J184" s="51">
        <f t="shared" si="5"/>
        <v>11</v>
      </c>
      <c r="K184" s="51" t="str">
        <f t="shared" si="4"/>
        <v>■アレルギー検査00082567300</v>
      </c>
      <c r="L184" s="51" t="e">
        <f>VLOOKUP(K184,'3_検体検査カタログ (主要項目)'!$B$2:$C$208,2,FALSE)</f>
        <v>#N/A</v>
      </c>
    </row>
    <row r="185" spans="3:12" x14ac:dyDescent="0.55000000000000004">
      <c r="C185" s="60" t="s">
        <v>71</v>
      </c>
      <c r="D185" s="57" t="s">
        <v>2267</v>
      </c>
      <c r="E185" s="53" t="s">
        <v>70</v>
      </c>
      <c r="F185" s="53" t="s">
        <v>3543</v>
      </c>
      <c r="G185" s="53" t="s">
        <v>3544</v>
      </c>
      <c r="H185" s="53" t="s">
        <v>440</v>
      </c>
      <c r="I185" s="53" t="s">
        <v>441</v>
      </c>
      <c r="J185" s="51">
        <f t="shared" si="5"/>
        <v>11</v>
      </c>
      <c r="K185" s="51" t="str">
        <f t="shared" si="4"/>
        <v>■アレルギー検査00082254500</v>
      </c>
      <c r="L185" s="51" t="e">
        <f>VLOOKUP(K185,'3_検体検査カタログ (主要項目)'!$B$2:$C$208,2,FALSE)</f>
        <v>#N/A</v>
      </c>
    </row>
    <row r="186" spans="3:12" x14ac:dyDescent="0.55000000000000004">
      <c r="C186" s="60" t="s">
        <v>71</v>
      </c>
      <c r="D186" s="57" t="s">
        <v>2267</v>
      </c>
      <c r="E186" s="53" t="s">
        <v>70</v>
      </c>
      <c r="F186" s="53" t="s">
        <v>3545</v>
      </c>
      <c r="G186" s="53" t="s">
        <v>3546</v>
      </c>
      <c r="H186" s="53" t="s">
        <v>440</v>
      </c>
      <c r="I186" s="53" t="s">
        <v>441</v>
      </c>
      <c r="J186" s="51">
        <f t="shared" si="5"/>
        <v>11</v>
      </c>
      <c r="K186" s="51" t="str">
        <f t="shared" si="4"/>
        <v>■アレルギー検査00082005800</v>
      </c>
      <c r="L186" s="51" t="e">
        <f>VLOOKUP(K186,'3_検体検査カタログ (主要項目)'!$B$2:$C$208,2,FALSE)</f>
        <v>#N/A</v>
      </c>
    </row>
    <row r="187" spans="3:12" x14ac:dyDescent="0.55000000000000004">
      <c r="C187" s="60" t="s">
        <v>71</v>
      </c>
      <c r="D187" s="57" t="s">
        <v>2267</v>
      </c>
      <c r="E187" s="53" t="s">
        <v>70</v>
      </c>
      <c r="F187" s="53" t="s">
        <v>3547</v>
      </c>
      <c r="G187" s="53" t="s">
        <v>3548</v>
      </c>
      <c r="H187" s="53" t="s">
        <v>440</v>
      </c>
      <c r="I187" s="53" t="s">
        <v>441</v>
      </c>
      <c r="J187" s="51">
        <f t="shared" si="5"/>
        <v>11</v>
      </c>
      <c r="K187" s="51" t="str">
        <f t="shared" si="4"/>
        <v>■アレルギー検査00082613600</v>
      </c>
      <c r="L187" s="51" t="e">
        <f>VLOOKUP(K187,'3_検体検査カタログ (主要項目)'!$B$2:$C$208,2,FALSE)</f>
        <v>#N/A</v>
      </c>
    </row>
    <row r="188" spans="3:12" x14ac:dyDescent="0.55000000000000004">
      <c r="C188" s="60" t="s">
        <v>71</v>
      </c>
      <c r="D188" s="57" t="s">
        <v>2267</v>
      </c>
      <c r="E188" s="53" t="s">
        <v>70</v>
      </c>
      <c r="F188" s="53" t="s">
        <v>3549</v>
      </c>
      <c r="G188" s="53" t="s">
        <v>3550</v>
      </c>
      <c r="H188" s="53" t="s">
        <v>440</v>
      </c>
      <c r="I188" s="53" t="s">
        <v>441</v>
      </c>
      <c r="J188" s="51">
        <f t="shared" si="5"/>
        <v>11</v>
      </c>
      <c r="K188" s="51" t="str">
        <f t="shared" si="4"/>
        <v>■アレルギー検査00082247400</v>
      </c>
      <c r="L188" s="51" t="e">
        <f>VLOOKUP(K188,'3_検体検査カタログ (主要項目)'!$B$2:$C$208,2,FALSE)</f>
        <v>#N/A</v>
      </c>
    </row>
    <row r="189" spans="3:12" x14ac:dyDescent="0.55000000000000004">
      <c r="C189" s="60" t="s">
        <v>71</v>
      </c>
      <c r="D189" s="57" t="s">
        <v>2267</v>
      </c>
      <c r="E189" s="53" t="s">
        <v>70</v>
      </c>
      <c r="F189" s="53" t="s">
        <v>3551</v>
      </c>
      <c r="G189" s="53" t="s">
        <v>3552</v>
      </c>
      <c r="H189" s="53" t="s">
        <v>440</v>
      </c>
      <c r="I189" s="53" t="s">
        <v>441</v>
      </c>
      <c r="J189" s="51">
        <f t="shared" si="5"/>
        <v>11</v>
      </c>
      <c r="K189" s="51" t="str">
        <f t="shared" si="4"/>
        <v>■アレルギー検査00082559500</v>
      </c>
      <c r="L189" s="51" t="e">
        <f>VLOOKUP(K189,'3_検体検査カタログ (主要項目)'!$B$2:$C$208,2,FALSE)</f>
        <v>#N/A</v>
      </c>
    </row>
    <row r="190" spans="3:12" x14ac:dyDescent="0.55000000000000004">
      <c r="C190" s="60" t="s">
        <v>71</v>
      </c>
      <c r="D190" s="57" t="s">
        <v>2267</v>
      </c>
      <c r="E190" s="53" t="s">
        <v>70</v>
      </c>
      <c r="F190" s="53" t="s">
        <v>2308</v>
      </c>
      <c r="G190" s="53" t="s">
        <v>2309</v>
      </c>
      <c r="H190" s="53" t="s">
        <v>440</v>
      </c>
      <c r="I190" s="53" t="s">
        <v>441</v>
      </c>
      <c r="J190" s="51">
        <f t="shared" si="5"/>
        <v>11</v>
      </c>
      <c r="K190" s="51" t="str">
        <f t="shared" si="4"/>
        <v>■アレルギー検査00081796941</v>
      </c>
      <c r="L190" s="51" t="e">
        <f>VLOOKUP(K190,'3_検体検査カタログ (主要項目)'!$B$2:$C$208,2,FALSE)</f>
        <v>#N/A</v>
      </c>
    </row>
    <row r="191" spans="3:12" x14ac:dyDescent="0.55000000000000004">
      <c r="C191" s="60" t="s">
        <v>71</v>
      </c>
      <c r="D191" s="57" t="s">
        <v>2267</v>
      </c>
      <c r="E191" s="53" t="s">
        <v>70</v>
      </c>
      <c r="F191" s="53" t="s">
        <v>3553</v>
      </c>
      <c r="G191" s="53" t="s">
        <v>2309</v>
      </c>
      <c r="H191" s="53" t="s">
        <v>440</v>
      </c>
      <c r="I191" s="53" t="s">
        <v>441</v>
      </c>
      <c r="J191" s="51">
        <f t="shared" si="5"/>
        <v>11</v>
      </c>
      <c r="K191" s="51" t="str">
        <f t="shared" si="4"/>
        <v>■アレルギー検査00082057400</v>
      </c>
      <c r="L191" s="51" t="e">
        <f>VLOOKUP(K191,'3_検体検査カタログ (主要項目)'!$B$2:$C$208,2,FALSE)</f>
        <v>#N/A</v>
      </c>
    </row>
    <row r="192" spans="3:12" x14ac:dyDescent="0.55000000000000004">
      <c r="C192" s="60" t="s">
        <v>71</v>
      </c>
      <c r="D192" s="57" t="s">
        <v>2267</v>
      </c>
      <c r="E192" s="53" t="s">
        <v>70</v>
      </c>
      <c r="F192" s="53" t="s">
        <v>2386</v>
      </c>
      <c r="G192" s="53" t="s">
        <v>2387</v>
      </c>
      <c r="H192" s="53" t="s">
        <v>440</v>
      </c>
      <c r="I192" s="53" t="s">
        <v>441</v>
      </c>
      <c r="J192" s="51">
        <f t="shared" si="5"/>
        <v>11</v>
      </c>
      <c r="K192" s="51" t="str">
        <f t="shared" si="4"/>
        <v>■アレルギー検査00081796942</v>
      </c>
      <c r="L192" s="51" t="e">
        <f>VLOOKUP(K192,'3_検体検査カタログ (主要項目)'!$B$2:$C$208,2,FALSE)</f>
        <v>#N/A</v>
      </c>
    </row>
    <row r="193" spans="3:12" x14ac:dyDescent="0.55000000000000004">
      <c r="C193" s="60" t="s">
        <v>71</v>
      </c>
      <c r="D193" s="57" t="s">
        <v>2267</v>
      </c>
      <c r="E193" s="53" t="s">
        <v>70</v>
      </c>
      <c r="F193" s="53" t="s">
        <v>3554</v>
      </c>
      <c r="G193" s="53" t="s">
        <v>3555</v>
      </c>
      <c r="H193" s="53" t="s">
        <v>440</v>
      </c>
      <c r="I193" s="53" t="s">
        <v>441</v>
      </c>
      <c r="J193" s="51">
        <f t="shared" si="5"/>
        <v>11</v>
      </c>
      <c r="K193" s="51" t="str">
        <f t="shared" ref="K193:K256" si="6">"■"&amp;E193&amp;F193</f>
        <v>■アレルギー検査00082169600</v>
      </c>
      <c r="L193" s="51" t="e">
        <f>VLOOKUP(K193,'3_検体検査カタログ (主要項目)'!$B$2:$C$208,2,FALSE)</f>
        <v>#N/A</v>
      </c>
    </row>
    <row r="194" spans="3:12" x14ac:dyDescent="0.55000000000000004">
      <c r="C194" s="60" t="s">
        <v>71</v>
      </c>
      <c r="D194" s="57" t="s">
        <v>2267</v>
      </c>
      <c r="E194" s="53" t="s">
        <v>70</v>
      </c>
      <c r="F194" s="53" t="s">
        <v>3556</v>
      </c>
      <c r="G194" s="53" t="s">
        <v>3557</v>
      </c>
      <c r="H194" s="53" t="s">
        <v>440</v>
      </c>
      <c r="I194" s="53" t="s">
        <v>441</v>
      </c>
      <c r="J194" s="51">
        <f t="shared" ref="J194:J257" si="7">LEN(F194)</f>
        <v>11</v>
      </c>
      <c r="K194" s="51" t="str">
        <f t="shared" si="6"/>
        <v>■アレルギー検査00082027200</v>
      </c>
      <c r="L194" s="51" t="e">
        <f>VLOOKUP(K194,'3_検体検査カタログ (主要項目)'!$B$2:$C$208,2,FALSE)</f>
        <v>#N/A</v>
      </c>
    </row>
    <row r="195" spans="3:12" x14ac:dyDescent="0.55000000000000004">
      <c r="C195" s="60" t="s">
        <v>71</v>
      </c>
      <c r="D195" s="57" t="s">
        <v>2267</v>
      </c>
      <c r="E195" s="53" t="s">
        <v>70</v>
      </c>
      <c r="F195" s="53" t="s">
        <v>2294</v>
      </c>
      <c r="G195" s="53" t="s">
        <v>2295</v>
      </c>
      <c r="H195" s="53" t="s">
        <v>440</v>
      </c>
      <c r="I195" s="53" t="s">
        <v>441</v>
      </c>
      <c r="J195" s="51">
        <f t="shared" si="7"/>
        <v>11</v>
      </c>
      <c r="K195" s="51" t="str">
        <f t="shared" si="6"/>
        <v>■アレルギー検査00081796927</v>
      </c>
      <c r="L195" s="51" t="e">
        <f>VLOOKUP(K195,'3_検体検査カタログ (主要項目)'!$B$2:$C$208,2,FALSE)</f>
        <v>#N/A</v>
      </c>
    </row>
    <row r="196" spans="3:12" x14ac:dyDescent="0.55000000000000004">
      <c r="C196" s="60" t="s">
        <v>71</v>
      </c>
      <c r="D196" s="57" t="s">
        <v>2267</v>
      </c>
      <c r="E196" s="53" t="s">
        <v>70</v>
      </c>
      <c r="F196" s="53" t="s">
        <v>2372</v>
      </c>
      <c r="G196" s="53" t="s">
        <v>2373</v>
      </c>
      <c r="H196" s="53" t="s">
        <v>440</v>
      </c>
      <c r="I196" s="53" t="s">
        <v>441</v>
      </c>
      <c r="J196" s="51">
        <f t="shared" si="7"/>
        <v>11</v>
      </c>
      <c r="K196" s="51" t="str">
        <f t="shared" si="6"/>
        <v>■アレルギー検査00081796928</v>
      </c>
      <c r="L196" s="51" t="e">
        <f>VLOOKUP(K196,'3_検体検査カタログ (主要項目)'!$B$2:$C$208,2,FALSE)</f>
        <v>#N/A</v>
      </c>
    </row>
    <row r="197" spans="3:12" x14ac:dyDescent="0.55000000000000004">
      <c r="C197" s="60" t="s">
        <v>71</v>
      </c>
      <c r="D197" s="57" t="s">
        <v>2267</v>
      </c>
      <c r="E197" s="53" t="s">
        <v>70</v>
      </c>
      <c r="F197" s="53" t="s">
        <v>2430</v>
      </c>
      <c r="G197" s="53" t="s">
        <v>2431</v>
      </c>
      <c r="H197" s="53" t="s">
        <v>440</v>
      </c>
      <c r="I197" s="53" t="s">
        <v>441</v>
      </c>
      <c r="J197" s="51">
        <f t="shared" si="7"/>
        <v>11</v>
      </c>
      <c r="K197" s="51" t="str">
        <f t="shared" si="6"/>
        <v>■アレルギー検査00082584400</v>
      </c>
      <c r="L197" s="51" t="e">
        <f>VLOOKUP(K197,'3_検体検査カタログ (主要項目)'!$B$2:$C$208,2,FALSE)</f>
        <v>#N/A</v>
      </c>
    </row>
    <row r="198" spans="3:12" x14ac:dyDescent="0.55000000000000004">
      <c r="C198" s="60" t="s">
        <v>71</v>
      </c>
      <c r="D198" s="57" t="s">
        <v>2267</v>
      </c>
      <c r="E198" s="53" t="s">
        <v>70</v>
      </c>
      <c r="F198" s="53" t="s">
        <v>3558</v>
      </c>
      <c r="G198" s="53" t="s">
        <v>3559</v>
      </c>
      <c r="H198" s="53" t="s">
        <v>440</v>
      </c>
      <c r="I198" s="53" t="s">
        <v>441</v>
      </c>
      <c r="J198" s="51">
        <f t="shared" si="7"/>
        <v>11</v>
      </c>
      <c r="K198" s="51" t="str">
        <f t="shared" si="6"/>
        <v>■アレルギー検査00082584900</v>
      </c>
      <c r="L198" s="51" t="e">
        <f>VLOOKUP(K198,'3_検体検査カタログ (主要項目)'!$B$2:$C$208,2,FALSE)</f>
        <v>#N/A</v>
      </c>
    </row>
    <row r="199" spans="3:12" x14ac:dyDescent="0.55000000000000004">
      <c r="C199" s="60" t="s">
        <v>71</v>
      </c>
      <c r="D199" s="57" t="s">
        <v>2267</v>
      </c>
      <c r="E199" s="53" t="s">
        <v>70</v>
      </c>
      <c r="F199" s="53" t="s">
        <v>3560</v>
      </c>
      <c r="G199" s="53" t="s">
        <v>3561</v>
      </c>
      <c r="H199" s="53" t="s">
        <v>440</v>
      </c>
      <c r="I199" s="53" t="s">
        <v>441</v>
      </c>
      <c r="J199" s="51">
        <f t="shared" si="7"/>
        <v>11</v>
      </c>
      <c r="K199" s="51" t="str">
        <f t="shared" si="6"/>
        <v>■アレルギー検査00082584700</v>
      </c>
      <c r="L199" s="51" t="e">
        <f>VLOOKUP(K199,'3_検体検査カタログ (主要項目)'!$B$2:$C$208,2,FALSE)</f>
        <v>#N/A</v>
      </c>
    </row>
    <row r="200" spans="3:12" x14ac:dyDescent="0.55000000000000004">
      <c r="C200" s="60" t="s">
        <v>71</v>
      </c>
      <c r="D200" s="57" t="s">
        <v>2267</v>
      </c>
      <c r="E200" s="53" t="s">
        <v>70</v>
      </c>
      <c r="F200" s="53" t="s">
        <v>3562</v>
      </c>
      <c r="G200" s="53" t="s">
        <v>3563</v>
      </c>
      <c r="H200" s="53" t="s">
        <v>440</v>
      </c>
      <c r="I200" s="53" t="s">
        <v>441</v>
      </c>
      <c r="J200" s="51">
        <f t="shared" si="7"/>
        <v>11</v>
      </c>
      <c r="K200" s="51" t="str">
        <f t="shared" si="6"/>
        <v>■アレルギー検査00082584500</v>
      </c>
      <c r="L200" s="51" t="e">
        <f>VLOOKUP(K200,'3_検体検査カタログ (主要項目)'!$B$2:$C$208,2,FALSE)</f>
        <v>#N/A</v>
      </c>
    </row>
    <row r="201" spans="3:12" x14ac:dyDescent="0.55000000000000004">
      <c r="C201" s="60" t="s">
        <v>71</v>
      </c>
      <c r="D201" s="57" t="s">
        <v>2267</v>
      </c>
      <c r="E201" s="53" t="s">
        <v>70</v>
      </c>
      <c r="F201" s="53" t="s">
        <v>3564</v>
      </c>
      <c r="G201" s="53" t="s">
        <v>3565</v>
      </c>
      <c r="H201" s="53" t="s">
        <v>440</v>
      </c>
      <c r="I201" s="53" t="s">
        <v>441</v>
      </c>
      <c r="J201" s="51">
        <f t="shared" si="7"/>
        <v>11</v>
      </c>
      <c r="K201" s="51" t="str">
        <f t="shared" si="6"/>
        <v>■アレルギー検査00082584600</v>
      </c>
      <c r="L201" s="51" t="e">
        <f>VLOOKUP(K201,'3_検体検査カタログ (主要項目)'!$B$2:$C$208,2,FALSE)</f>
        <v>#N/A</v>
      </c>
    </row>
    <row r="202" spans="3:12" x14ac:dyDescent="0.55000000000000004">
      <c r="C202" s="60" t="s">
        <v>71</v>
      </c>
      <c r="D202" s="57" t="s">
        <v>2267</v>
      </c>
      <c r="E202" s="53" t="s">
        <v>70</v>
      </c>
      <c r="F202" s="53" t="s">
        <v>3566</v>
      </c>
      <c r="G202" s="53" t="s">
        <v>3567</v>
      </c>
      <c r="H202" s="53" t="s">
        <v>440</v>
      </c>
      <c r="I202" s="53" t="s">
        <v>441</v>
      </c>
      <c r="J202" s="51">
        <f t="shared" si="7"/>
        <v>11</v>
      </c>
      <c r="K202" s="51" t="str">
        <f t="shared" si="6"/>
        <v>■アレルギー検査00082584800</v>
      </c>
      <c r="L202" s="51" t="e">
        <f>VLOOKUP(K202,'3_検体検査カタログ (主要項目)'!$B$2:$C$208,2,FALSE)</f>
        <v>#N/A</v>
      </c>
    </row>
    <row r="203" spans="3:12" x14ac:dyDescent="0.55000000000000004">
      <c r="C203" s="60" t="s">
        <v>71</v>
      </c>
      <c r="D203" s="57" t="s">
        <v>2267</v>
      </c>
      <c r="E203" s="53" t="s">
        <v>70</v>
      </c>
      <c r="F203" s="53" t="s">
        <v>3568</v>
      </c>
      <c r="G203" s="53" t="s">
        <v>3569</v>
      </c>
      <c r="H203" s="53" t="s">
        <v>440</v>
      </c>
      <c r="I203" s="53" t="s">
        <v>441</v>
      </c>
      <c r="J203" s="51">
        <f t="shared" si="7"/>
        <v>11</v>
      </c>
      <c r="K203" s="51" t="str">
        <f t="shared" si="6"/>
        <v>■アレルギー検査00082246100</v>
      </c>
      <c r="L203" s="51" t="e">
        <f>VLOOKUP(K203,'3_検体検査カタログ (主要項目)'!$B$2:$C$208,2,FALSE)</f>
        <v>#N/A</v>
      </c>
    </row>
    <row r="204" spans="3:12" x14ac:dyDescent="0.55000000000000004">
      <c r="C204" s="60" t="s">
        <v>71</v>
      </c>
      <c r="D204" s="57" t="s">
        <v>2267</v>
      </c>
      <c r="E204" s="53" t="s">
        <v>70</v>
      </c>
      <c r="F204" s="53" t="s">
        <v>3570</v>
      </c>
      <c r="G204" s="53" t="s">
        <v>3571</v>
      </c>
      <c r="H204" s="53" t="s">
        <v>440</v>
      </c>
      <c r="I204" s="53" t="s">
        <v>441</v>
      </c>
      <c r="J204" s="51">
        <f t="shared" si="7"/>
        <v>11</v>
      </c>
      <c r="K204" s="51" t="str">
        <f t="shared" si="6"/>
        <v>■アレルギー検査00082015700</v>
      </c>
      <c r="L204" s="51" t="e">
        <f>VLOOKUP(K204,'3_検体検査カタログ (主要項目)'!$B$2:$C$208,2,FALSE)</f>
        <v>#N/A</v>
      </c>
    </row>
    <row r="205" spans="3:12" x14ac:dyDescent="0.55000000000000004">
      <c r="C205" s="60" t="s">
        <v>71</v>
      </c>
      <c r="D205" s="57" t="s">
        <v>2267</v>
      </c>
      <c r="E205" s="53" t="s">
        <v>70</v>
      </c>
      <c r="F205" s="53" t="s">
        <v>2318</v>
      </c>
      <c r="G205" s="53" t="s">
        <v>2319</v>
      </c>
      <c r="H205" s="53" t="s">
        <v>440</v>
      </c>
      <c r="I205" s="53" t="s">
        <v>441</v>
      </c>
      <c r="J205" s="51">
        <f t="shared" si="7"/>
        <v>11</v>
      </c>
      <c r="K205" s="51" t="str">
        <f t="shared" si="6"/>
        <v>■アレルギー検査00081796951</v>
      </c>
      <c r="L205" s="51" t="e">
        <f>VLOOKUP(K205,'3_検体検査カタログ (主要項目)'!$B$2:$C$208,2,FALSE)</f>
        <v>#N/A</v>
      </c>
    </row>
    <row r="206" spans="3:12" x14ac:dyDescent="0.55000000000000004">
      <c r="C206" s="60" t="s">
        <v>71</v>
      </c>
      <c r="D206" s="57" t="s">
        <v>2267</v>
      </c>
      <c r="E206" s="53" t="s">
        <v>70</v>
      </c>
      <c r="F206" s="53" t="s">
        <v>2396</v>
      </c>
      <c r="G206" s="53" t="s">
        <v>2397</v>
      </c>
      <c r="H206" s="53" t="s">
        <v>440</v>
      </c>
      <c r="I206" s="53" t="s">
        <v>441</v>
      </c>
      <c r="J206" s="51">
        <f t="shared" si="7"/>
        <v>11</v>
      </c>
      <c r="K206" s="51" t="str">
        <f t="shared" si="6"/>
        <v>■アレルギー検査00081796952</v>
      </c>
      <c r="L206" s="51" t="e">
        <f>VLOOKUP(K206,'3_検体検査カタログ (主要項目)'!$B$2:$C$208,2,FALSE)</f>
        <v>#N/A</v>
      </c>
    </row>
    <row r="207" spans="3:12" x14ac:dyDescent="0.55000000000000004">
      <c r="C207" s="60" t="s">
        <v>71</v>
      </c>
      <c r="D207" s="57" t="s">
        <v>2267</v>
      </c>
      <c r="E207" s="53" t="s">
        <v>70</v>
      </c>
      <c r="F207" s="53" t="s">
        <v>3572</v>
      </c>
      <c r="G207" s="53" t="s">
        <v>3573</v>
      </c>
      <c r="H207" s="53" t="s">
        <v>440</v>
      </c>
      <c r="I207" s="53" t="s">
        <v>441</v>
      </c>
      <c r="J207" s="51">
        <f t="shared" si="7"/>
        <v>11</v>
      </c>
      <c r="K207" s="51" t="str">
        <f t="shared" si="6"/>
        <v>■アレルギー検査00082007700</v>
      </c>
      <c r="L207" s="51" t="e">
        <f>VLOOKUP(K207,'3_検体検査カタログ (主要項目)'!$B$2:$C$208,2,FALSE)</f>
        <v>#N/A</v>
      </c>
    </row>
    <row r="208" spans="3:12" x14ac:dyDescent="0.55000000000000004">
      <c r="C208" s="60" t="s">
        <v>71</v>
      </c>
      <c r="D208" s="57" t="s">
        <v>2267</v>
      </c>
      <c r="E208" s="53" t="s">
        <v>70</v>
      </c>
      <c r="F208" s="53" t="s">
        <v>3574</v>
      </c>
      <c r="G208" s="53" t="s">
        <v>3575</v>
      </c>
      <c r="H208" s="53" t="s">
        <v>440</v>
      </c>
      <c r="I208" s="53" t="s">
        <v>441</v>
      </c>
      <c r="J208" s="51">
        <f t="shared" si="7"/>
        <v>11</v>
      </c>
      <c r="K208" s="51" t="str">
        <f t="shared" si="6"/>
        <v>■アレルギー検査00082058300</v>
      </c>
      <c r="L208" s="51" t="e">
        <f>VLOOKUP(K208,'3_検体検査カタログ (主要項目)'!$B$2:$C$208,2,FALSE)</f>
        <v>#N/A</v>
      </c>
    </row>
    <row r="209" spans="3:12" x14ac:dyDescent="0.55000000000000004">
      <c r="C209" s="60" t="s">
        <v>71</v>
      </c>
      <c r="D209" s="57" t="s">
        <v>2267</v>
      </c>
      <c r="E209" s="53" t="s">
        <v>70</v>
      </c>
      <c r="F209" s="53" t="s">
        <v>3576</v>
      </c>
      <c r="G209" s="53" t="s">
        <v>3577</v>
      </c>
      <c r="H209" s="53" t="s">
        <v>440</v>
      </c>
      <c r="I209" s="53" t="s">
        <v>441</v>
      </c>
      <c r="J209" s="51">
        <f t="shared" si="7"/>
        <v>11</v>
      </c>
      <c r="K209" s="51" t="str">
        <f t="shared" si="6"/>
        <v>■アレルギー検査00082169400</v>
      </c>
      <c r="L209" s="51" t="e">
        <f>VLOOKUP(K209,'3_検体検査カタログ (主要項目)'!$B$2:$C$208,2,FALSE)</f>
        <v>#N/A</v>
      </c>
    </row>
    <row r="210" spans="3:12" x14ac:dyDescent="0.55000000000000004">
      <c r="C210" s="60" t="s">
        <v>71</v>
      </c>
      <c r="D210" s="57" t="s">
        <v>2267</v>
      </c>
      <c r="E210" s="53" t="s">
        <v>70</v>
      </c>
      <c r="F210" s="53" t="s">
        <v>3578</v>
      </c>
      <c r="G210" s="53" t="s">
        <v>3579</v>
      </c>
      <c r="H210" s="53" t="s">
        <v>440</v>
      </c>
      <c r="I210" s="53" t="s">
        <v>441</v>
      </c>
      <c r="J210" s="51">
        <f t="shared" si="7"/>
        <v>11</v>
      </c>
      <c r="K210" s="51" t="str">
        <f t="shared" si="6"/>
        <v>■アレルギー検査00082245900</v>
      </c>
      <c r="L210" s="51" t="e">
        <f>VLOOKUP(K210,'3_検体検査カタログ (主要項目)'!$B$2:$C$208,2,FALSE)</f>
        <v>#N/A</v>
      </c>
    </row>
    <row r="211" spans="3:12" x14ac:dyDescent="0.55000000000000004">
      <c r="C211" s="60" t="s">
        <v>71</v>
      </c>
      <c r="D211" s="57" t="s">
        <v>2267</v>
      </c>
      <c r="E211" s="53" t="s">
        <v>70</v>
      </c>
      <c r="F211" s="53" t="s">
        <v>3580</v>
      </c>
      <c r="G211" s="53" t="s">
        <v>3581</v>
      </c>
      <c r="H211" s="53" t="s">
        <v>440</v>
      </c>
      <c r="I211" s="53" t="s">
        <v>441</v>
      </c>
      <c r="J211" s="51">
        <f t="shared" si="7"/>
        <v>11</v>
      </c>
      <c r="K211" s="51" t="str">
        <f t="shared" si="6"/>
        <v>■アレルギー検査00082245200</v>
      </c>
      <c r="L211" s="51" t="e">
        <f>VLOOKUP(K211,'3_検体検査カタログ (主要項目)'!$B$2:$C$208,2,FALSE)</f>
        <v>#N/A</v>
      </c>
    </row>
    <row r="212" spans="3:12" x14ac:dyDescent="0.55000000000000004">
      <c r="C212" s="60" t="s">
        <v>71</v>
      </c>
      <c r="D212" s="57" t="s">
        <v>2267</v>
      </c>
      <c r="E212" s="53" t="s">
        <v>70</v>
      </c>
      <c r="F212" s="53" t="s">
        <v>3582</v>
      </c>
      <c r="G212" s="53" t="s">
        <v>3583</v>
      </c>
      <c r="H212" s="53" t="s">
        <v>440</v>
      </c>
      <c r="I212" s="53" t="s">
        <v>441</v>
      </c>
      <c r="J212" s="51">
        <f t="shared" si="7"/>
        <v>11</v>
      </c>
      <c r="K212" s="51" t="str">
        <f t="shared" si="6"/>
        <v>■アレルギー検査00082015300</v>
      </c>
      <c r="L212" s="51" t="e">
        <f>VLOOKUP(K212,'3_検体検査カタログ (主要項目)'!$B$2:$C$208,2,FALSE)</f>
        <v>#N/A</v>
      </c>
    </row>
    <row r="213" spans="3:12" x14ac:dyDescent="0.55000000000000004">
      <c r="C213" s="60" t="s">
        <v>71</v>
      </c>
      <c r="D213" s="57" t="s">
        <v>2267</v>
      </c>
      <c r="E213" s="53" t="s">
        <v>70</v>
      </c>
      <c r="F213" s="53" t="s">
        <v>2284</v>
      </c>
      <c r="G213" s="53" t="s">
        <v>2285</v>
      </c>
      <c r="H213" s="53" t="s">
        <v>440</v>
      </c>
      <c r="I213" s="53" t="s">
        <v>441</v>
      </c>
      <c r="J213" s="51">
        <f t="shared" si="7"/>
        <v>11</v>
      </c>
      <c r="K213" s="51" t="str">
        <f t="shared" si="6"/>
        <v>■アレルギー検査00081796917</v>
      </c>
      <c r="L213" s="51" t="e">
        <f>VLOOKUP(K213,'3_検体検査カタログ (主要項目)'!$B$2:$C$208,2,FALSE)</f>
        <v>#N/A</v>
      </c>
    </row>
    <row r="214" spans="3:12" x14ac:dyDescent="0.55000000000000004">
      <c r="C214" s="60" t="s">
        <v>71</v>
      </c>
      <c r="D214" s="57" t="s">
        <v>2267</v>
      </c>
      <c r="E214" s="53" t="s">
        <v>70</v>
      </c>
      <c r="F214" s="53" t="s">
        <v>3584</v>
      </c>
      <c r="G214" s="53" t="s">
        <v>2285</v>
      </c>
      <c r="H214" s="53" t="s">
        <v>440</v>
      </c>
      <c r="I214" s="53" t="s">
        <v>441</v>
      </c>
      <c r="J214" s="51">
        <f t="shared" si="7"/>
        <v>11</v>
      </c>
      <c r="K214" s="51" t="str">
        <f t="shared" si="6"/>
        <v>■アレルギー検査00082009500</v>
      </c>
      <c r="L214" s="51" t="e">
        <f>VLOOKUP(K214,'3_検体検査カタログ (主要項目)'!$B$2:$C$208,2,FALSE)</f>
        <v>#N/A</v>
      </c>
    </row>
    <row r="215" spans="3:12" x14ac:dyDescent="0.55000000000000004">
      <c r="C215" s="60" t="s">
        <v>71</v>
      </c>
      <c r="D215" s="57" t="s">
        <v>2267</v>
      </c>
      <c r="E215" s="53" t="s">
        <v>70</v>
      </c>
      <c r="F215" s="53" t="s">
        <v>2362</v>
      </c>
      <c r="G215" s="53" t="s">
        <v>2363</v>
      </c>
      <c r="H215" s="53" t="s">
        <v>440</v>
      </c>
      <c r="I215" s="53" t="s">
        <v>441</v>
      </c>
      <c r="J215" s="51">
        <f t="shared" si="7"/>
        <v>11</v>
      </c>
      <c r="K215" s="51" t="str">
        <f t="shared" si="6"/>
        <v>■アレルギー検査00081796918</v>
      </c>
      <c r="L215" s="51" t="e">
        <f>VLOOKUP(K215,'3_検体検査カタログ (主要項目)'!$B$2:$C$208,2,FALSE)</f>
        <v>#N/A</v>
      </c>
    </row>
    <row r="216" spans="3:12" x14ac:dyDescent="0.55000000000000004">
      <c r="C216" s="60" t="s">
        <v>71</v>
      </c>
      <c r="D216" s="57" t="s">
        <v>2267</v>
      </c>
      <c r="E216" s="53" t="s">
        <v>70</v>
      </c>
      <c r="F216" s="53" t="s">
        <v>3585</v>
      </c>
      <c r="G216" s="53" t="s">
        <v>3586</v>
      </c>
      <c r="H216" s="53" t="s">
        <v>440</v>
      </c>
      <c r="I216" s="53" t="s">
        <v>441</v>
      </c>
      <c r="J216" s="51">
        <f t="shared" si="7"/>
        <v>11</v>
      </c>
      <c r="K216" s="51" t="str">
        <f t="shared" si="6"/>
        <v>■アレルギー検査00082160800</v>
      </c>
      <c r="L216" s="51" t="e">
        <f>VLOOKUP(K216,'3_検体検査カタログ (主要項目)'!$B$2:$C$208,2,FALSE)</f>
        <v>#N/A</v>
      </c>
    </row>
    <row r="217" spans="3:12" x14ac:dyDescent="0.55000000000000004">
      <c r="C217" s="60" t="s">
        <v>71</v>
      </c>
      <c r="D217" s="57" t="s">
        <v>2267</v>
      </c>
      <c r="E217" s="53" t="s">
        <v>70</v>
      </c>
      <c r="F217" s="53" t="s">
        <v>3587</v>
      </c>
      <c r="G217" s="53" t="s">
        <v>3588</v>
      </c>
      <c r="H217" s="53" t="s">
        <v>440</v>
      </c>
      <c r="I217" s="53" t="s">
        <v>441</v>
      </c>
      <c r="J217" s="51">
        <f t="shared" si="7"/>
        <v>11</v>
      </c>
      <c r="K217" s="51" t="str">
        <f t="shared" si="6"/>
        <v>■アレルギー検査00082618200</v>
      </c>
      <c r="L217" s="51" t="e">
        <f>VLOOKUP(K217,'3_検体検査カタログ (主要項目)'!$B$2:$C$208,2,FALSE)</f>
        <v>#N/A</v>
      </c>
    </row>
    <row r="218" spans="3:12" x14ac:dyDescent="0.55000000000000004">
      <c r="C218" s="60" t="s">
        <v>71</v>
      </c>
      <c r="D218" s="57" t="s">
        <v>2267</v>
      </c>
      <c r="E218" s="53" t="s">
        <v>70</v>
      </c>
      <c r="F218" s="53" t="s">
        <v>3589</v>
      </c>
      <c r="G218" s="53" t="s">
        <v>3590</v>
      </c>
      <c r="H218" s="53" t="s">
        <v>440</v>
      </c>
      <c r="I218" s="53" t="s">
        <v>441</v>
      </c>
      <c r="J218" s="51">
        <f t="shared" si="7"/>
        <v>11</v>
      </c>
      <c r="K218" s="51" t="str">
        <f t="shared" si="6"/>
        <v>■アレルギー検査00082204900</v>
      </c>
      <c r="L218" s="51" t="e">
        <f>VLOOKUP(K218,'3_検体検査カタログ (主要項目)'!$B$2:$C$208,2,FALSE)</f>
        <v>#N/A</v>
      </c>
    </row>
    <row r="219" spans="3:12" x14ac:dyDescent="0.55000000000000004">
      <c r="C219" s="60" t="s">
        <v>71</v>
      </c>
      <c r="D219" s="57" t="s">
        <v>2267</v>
      </c>
      <c r="E219" s="53" t="s">
        <v>70</v>
      </c>
      <c r="F219" s="53" t="s">
        <v>2274</v>
      </c>
      <c r="G219" s="53" t="s">
        <v>2275</v>
      </c>
      <c r="H219" s="53" t="s">
        <v>440</v>
      </c>
      <c r="I219" s="53" t="s">
        <v>441</v>
      </c>
      <c r="J219" s="51">
        <f t="shared" si="7"/>
        <v>11</v>
      </c>
      <c r="K219" s="51" t="str">
        <f t="shared" si="6"/>
        <v>■アレルギー検査00081796907</v>
      </c>
      <c r="L219" s="51" t="e">
        <f>VLOOKUP(K219,'3_検体検査カタログ (主要項目)'!$B$2:$C$208,2,FALSE)</f>
        <v>#N/A</v>
      </c>
    </row>
    <row r="220" spans="3:12" x14ac:dyDescent="0.55000000000000004">
      <c r="C220" s="60" t="s">
        <v>71</v>
      </c>
      <c r="D220" s="57" t="s">
        <v>2267</v>
      </c>
      <c r="E220" s="53" t="s">
        <v>70</v>
      </c>
      <c r="F220" s="53" t="s">
        <v>3591</v>
      </c>
      <c r="G220" s="53" t="s">
        <v>2275</v>
      </c>
      <c r="H220" s="53" t="s">
        <v>440</v>
      </c>
      <c r="I220" s="53" t="s">
        <v>441</v>
      </c>
      <c r="J220" s="51">
        <f t="shared" si="7"/>
        <v>11</v>
      </c>
      <c r="K220" s="51" t="str">
        <f t="shared" si="6"/>
        <v>■アレルギー検査00082006700</v>
      </c>
      <c r="L220" s="51" t="e">
        <f>VLOOKUP(K220,'3_検体検査カタログ (主要項目)'!$B$2:$C$208,2,FALSE)</f>
        <v>#N/A</v>
      </c>
    </row>
    <row r="221" spans="3:12" x14ac:dyDescent="0.55000000000000004">
      <c r="C221" s="60" t="s">
        <v>71</v>
      </c>
      <c r="D221" s="57" t="s">
        <v>2267</v>
      </c>
      <c r="E221" s="53" t="s">
        <v>70</v>
      </c>
      <c r="F221" s="53" t="s">
        <v>2352</v>
      </c>
      <c r="G221" s="53" t="s">
        <v>2353</v>
      </c>
      <c r="H221" s="53" t="s">
        <v>440</v>
      </c>
      <c r="I221" s="53" t="s">
        <v>441</v>
      </c>
      <c r="J221" s="51">
        <f t="shared" si="7"/>
        <v>11</v>
      </c>
      <c r="K221" s="51" t="str">
        <f t="shared" si="6"/>
        <v>■アレルギー検査00081796908</v>
      </c>
      <c r="L221" s="51" t="e">
        <f>VLOOKUP(K221,'3_検体検査カタログ (主要項目)'!$B$2:$C$208,2,FALSE)</f>
        <v>#N/A</v>
      </c>
    </row>
    <row r="222" spans="3:12" x14ac:dyDescent="0.55000000000000004">
      <c r="C222" s="60" t="s">
        <v>71</v>
      </c>
      <c r="D222" s="57" t="s">
        <v>2267</v>
      </c>
      <c r="E222" s="53" t="s">
        <v>70</v>
      </c>
      <c r="F222" s="53" t="s">
        <v>3592</v>
      </c>
      <c r="G222" s="53" t="s">
        <v>3593</v>
      </c>
      <c r="H222" s="53" t="s">
        <v>440</v>
      </c>
      <c r="I222" s="53" t="s">
        <v>441</v>
      </c>
      <c r="J222" s="51">
        <f t="shared" si="7"/>
        <v>11</v>
      </c>
      <c r="K222" s="51" t="str">
        <f t="shared" si="6"/>
        <v>■アレルギー検査00082014600</v>
      </c>
      <c r="L222" s="51" t="e">
        <f>VLOOKUP(K222,'3_検体検査カタログ (主要項目)'!$B$2:$C$208,2,FALSE)</f>
        <v>#N/A</v>
      </c>
    </row>
    <row r="223" spans="3:12" x14ac:dyDescent="0.55000000000000004">
      <c r="C223" s="60" t="s">
        <v>71</v>
      </c>
      <c r="D223" s="57" t="s">
        <v>2267</v>
      </c>
      <c r="E223" s="53" t="s">
        <v>70</v>
      </c>
      <c r="F223" s="53" t="s">
        <v>3594</v>
      </c>
      <c r="G223" s="53" t="s">
        <v>3595</v>
      </c>
      <c r="H223" s="53" t="s">
        <v>440</v>
      </c>
      <c r="I223" s="53" t="s">
        <v>441</v>
      </c>
      <c r="J223" s="51">
        <f t="shared" si="7"/>
        <v>11</v>
      </c>
      <c r="K223" s="51" t="str">
        <f t="shared" si="6"/>
        <v>■アレルギー検査00082530000</v>
      </c>
      <c r="L223" s="51" t="e">
        <f>VLOOKUP(K223,'3_検体検査カタログ (主要項目)'!$B$2:$C$208,2,FALSE)</f>
        <v>#N/A</v>
      </c>
    </row>
    <row r="224" spans="3:12" x14ac:dyDescent="0.55000000000000004">
      <c r="C224" s="60" t="s">
        <v>71</v>
      </c>
      <c r="D224" s="57" t="s">
        <v>2267</v>
      </c>
      <c r="E224" s="53" t="s">
        <v>70</v>
      </c>
      <c r="F224" s="53" t="s">
        <v>2340</v>
      </c>
      <c r="G224" s="53" t="s">
        <v>2341</v>
      </c>
      <c r="H224" s="53" t="s">
        <v>440</v>
      </c>
      <c r="I224" s="53" t="s">
        <v>441</v>
      </c>
      <c r="J224" s="51">
        <f t="shared" si="7"/>
        <v>11</v>
      </c>
      <c r="K224" s="51" t="str">
        <f t="shared" si="6"/>
        <v>■アレルギー検査00081796973</v>
      </c>
      <c r="L224" s="51" t="e">
        <f>VLOOKUP(K224,'3_検体検査カタログ (主要項目)'!$B$2:$C$208,2,FALSE)</f>
        <v>#N/A</v>
      </c>
    </row>
    <row r="225" spans="3:12" x14ac:dyDescent="0.55000000000000004">
      <c r="C225" s="60" t="s">
        <v>71</v>
      </c>
      <c r="D225" s="57" t="s">
        <v>2267</v>
      </c>
      <c r="E225" s="53" t="s">
        <v>70</v>
      </c>
      <c r="F225" s="53" t="s">
        <v>3596</v>
      </c>
      <c r="G225" s="53" t="s">
        <v>3597</v>
      </c>
      <c r="H225" s="53" t="s">
        <v>440</v>
      </c>
      <c r="I225" s="53" t="s">
        <v>441</v>
      </c>
      <c r="J225" s="51">
        <f t="shared" si="7"/>
        <v>11</v>
      </c>
      <c r="K225" s="51" t="str">
        <f t="shared" si="6"/>
        <v>■アレルギー検査00082254800</v>
      </c>
      <c r="L225" s="51" t="e">
        <f>VLOOKUP(K225,'3_検体検査カタログ (主要項目)'!$B$2:$C$208,2,FALSE)</f>
        <v>#N/A</v>
      </c>
    </row>
    <row r="226" spans="3:12" x14ac:dyDescent="0.55000000000000004">
      <c r="C226" s="60" t="s">
        <v>71</v>
      </c>
      <c r="D226" s="57" t="s">
        <v>2267</v>
      </c>
      <c r="E226" s="53" t="s">
        <v>70</v>
      </c>
      <c r="F226" s="53" t="s">
        <v>2418</v>
      </c>
      <c r="G226" s="53" t="s">
        <v>2419</v>
      </c>
      <c r="H226" s="53" t="s">
        <v>440</v>
      </c>
      <c r="I226" s="53" t="s">
        <v>441</v>
      </c>
      <c r="J226" s="51">
        <f t="shared" si="7"/>
        <v>11</v>
      </c>
      <c r="K226" s="51" t="str">
        <f t="shared" si="6"/>
        <v>■アレルギー検査00081796974</v>
      </c>
      <c r="L226" s="51" t="e">
        <f>VLOOKUP(K226,'3_検体検査カタログ (主要項目)'!$B$2:$C$208,2,FALSE)</f>
        <v>#N/A</v>
      </c>
    </row>
    <row r="227" spans="3:12" x14ac:dyDescent="0.55000000000000004">
      <c r="C227" s="60" t="s">
        <v>71</v>
      </c>
      <c r="D227" s="57" t="s">
        <v>2267</v>
      </c>
      <c r="E227" s="53" t="s">
        <v>70</v>
      </c>
      <c r="F227" s="53" t="s">
        <v>2334</v>
      </c>
      <c r="G227" s="53" t="s">
        <v>2335</v>
      </c>
      <c r="H227" s="53" t="s">
        <v>440</v>
      </c>
      <c r="I227" s="53" t="s">
        <v>441</v>
      </c>
      <c r="J227" s="51">
        <f t="shared" si="7"/>
        <v>11</v>
      </c>
      <c r="K227" s="51" t="str">
        <f t="shared" si="6"/>
        <v>■アレルギー検査00081796967</v>
      </c>
      <c r="L227" s="51" t="e">
        <f>VLOOKUP(K227,'3_検体検査カタログ (主要項目)'!$B$2:$C$208,2,FALSE)</f>
        <v>#N/A</v>
      </c>
    </row>
    <row r="228" spans="3:12" x14ac:dyDescent="0.55000000000000004">
      <c r="C228" s="60" t="s">
        <v>71</v>
      </c>
      <c r="D228" s="57" t="s">
        <v>2267</v>
      </c>
      <c r="E228" s="53" t="s">
        <v>70</v>
      </c>
      <c r="F228" s="53" t="s">
        <v>3598</v>
      </c>
      <c r="G228" s="53" t="s">
        <v>2335</v>
      </c>
      <c r="H228" s="53" t="s">
        <v>440</v>
      </c>
      <c r="I228" s="53" t="s">
        <v>441</v>
      </c>
      <c r="J228" s="51">
        <f t="shared" si="7"/>
        <v>11</v>
      </c>
      <c r="K228" s="51" t="str">
        <f t="shared" si="6"/>
        <v>■アレルギー検査00082168300</v>
      </c>
      <c r="L228" s="51" t="e">
        <f>VLOOKUP(K228,'3_検体検査カタログ (主要項目)'!$B$2:$C$208,2,FALSE)</f>
        <v>#N/A</v>
      </c>
    </row>
    <row r="229" spans="3:12" x14ac:dyDescent="0.55000000000000004">
      <c r="C229" s="60" t="s">
        <v>71</v>
      </c>
      <c r="D229" s="57" t="s">
        <v>2267</v>
      </c>
      <c r="E229" s="53" t="s">
        <v>70</v>
      </c>
      <c r="F229" s="53" t="s">
        <v>2412</v>
      </c>
      <c r="G229" s="53" t="s">
        <v>2413</v>
      </c>
      <c r="H229" s="53" t="s">
        <v>440</v>
      </c>
      <c r="I229" s="53" t="s">
        <v>441</v>
      </c>
      <c r="J229" s="51">
        <f t="shared" si="7"/>
        <v>11</v>
      </c>
      <c r="K229" s="51" t="str">
        <f t="shared" si="6"/>
        <v>■アレルギー検査00081796968</v>
      </c>
      <c r="L229" s="51" t="e">
        <f>VLOOKUP(K229,'3_検体検査カタログ (主要項目)'!$B$2:$C$208,2,FALSE)</f>
        <v>#N/A</v>
      </c>
    </row>
    <row r="230" spans="3:12" x14ac:dyDescent="0.55000000000000004">
      <c r="C230" s="60" t="s">
        <v>71</v>
      </c>
      <c r="D230" s="57" t="s">
        <v>2267</v>
      </c>
      <c r="E230" s="53" t="s">
        <v>70</v>
      </c>
      <c r="F230" s="53" t="s">
        <v>3599</v>
      </c>
      <c r="G230" s="53" t="s">
        <v>3600</v>
      </c>
      <c r="H230" s="53" t="s">
        <v>440</v>
      </c>
      <c r="I230" s="53" t="s">
        <v>441</v>
      </c>
      <c r="J230" s="51">
        <f t="shared" si="7"/>
        <v>11</v>
      </c>
      <c r="K230" s="51" t="str">
        <f t="shared" si="6"/>
        <v>■アレルギー検査00082168800</v>
      </c>
      <c r="L230" s="51" t="e">
        <f>VLOOKUP(K230,'3_検体検査カタログ (主要項目)'!$B$2:$C$208,2,FALSE)</f>
        <v>#N/A</v>
      </c>
    </row>
    <row r="231" spans="3:12" x14ac:dyDescent="0.55000000000000004">
      <c r="C231" s="60" t="s">
        <v>71</v>
      </c>
      <c r="D231" s="57" t="s">
        <v>2267</v>
      </c>
      <c r="E231" s="53" t="s">
        <v>70</v>
      </c>
      <c r="F231" s="53" t="s">
        <v>3601</v>
      </c>
      <c r="G231" s="53" t="s">
        <v>3602</v>
      </c>
      <c r="H231" s="53" t="s">
        <v>440</v>
      </c>
      <c r="I231" s="53" t="s">
        <v>441</v>
      </c>
      <c r="J231" s="51">
        <f t="shared" si="7"/>
        <v>11</v>
      </c>
      <c r="K231" s="51" t="str">
        <f t="shared" si="6"/>
        <v>■アレルギー検査00082020500</v>
      </c>
      <c r="L231" s="51" t="e">
        <f>VLOOKUP(K231,'3_検体検査カタログ (主要項目)'!$B$2:$C$208,2,FALSE)</f>
        <v>#N/A</v>
      </c>
    </row>
    <row r="232" spans="3:12" x14ac:dyDescent="0.55000000000000004">
      <c r="C232" s="60" t="s">
        <v>71</v>
      </c>
      <c r="D232" s="57" t="s">
        <v>2267</v>
      </c>
      <c r="E232" s="53" t="s">
        <v>70</v>
      </c>
      <c r="F232" s="53" t="s">
        <v>2320</v>
      </c>
      <c r="G232" s="53" t="s">
        <v>2321</v>
      </c>
      <c r="H232" s="53" t="s">
        <v>440</v>
      </c>
      <c r="I232" s="53" t="s">
        <v>441</v>
      </c>
      <c r="J232" s="51">
        <f t="shared" si="7"/>
        <v>11</v>
      </c>
      <c r="K232" s="51" t="str">
        <f t="shared" si="6"/>
        <v>■アレルギー検査00081796953</v>
      </c>
      <c r="L232" s="51" t="e">
        <f>VLOOKUP(K232,'3_検体検査カタログ (主要項目)'!$B$2:$C$208,2,FALSE)</f>
        <v>#N/A</v>
      </c>
    </row>
    <row r="233" spans="3:12" x14ac:dyDescent="0.55000000000000004">
      <c r="C233" s="60" t="s">
        <v>71</v>
      </c>
      <c r="D233" s="57" t="s">
        <v>2267</v>
      </c>
      <c r="E233" s="53" t="s">
        <v>70</v>
      </c>
      <c r="F233" s="53" t="s">
        <v>3603</v>
      </c>
      <c r="G233" s="53" t="s">
        <v>2321</v>
      </c>
      <c r="H233" s="53" t="s">
        <v>440</v>
      </c>
      <c r="I233" s="53" t="s">
        <v>441</v>
      </c>
      <c r="J233" s="51">
        <f t="shared" si="7"/>
        <v>11</v>
      </c>
      <c r="K233" s="51" t="str">
        <f t="shared" si="6"/>
        <v>■アレルギー検査00082168100</v>
      </c>
      <c r="L233" s="51" t="e">
        <f>VLOOKUP(K233,'3_検体検査カタログ (主要項目)'!$B$2:$C$208,2,FALSE)</f>
        <v>#N/A</v>
      </c>
    </row>
    <row r="234" spans="3:12" x14ac:dyDescent="0.55000000000000004">
      <c r="C234" s="60" t="s">
        <v>71</v>
      </c>
      <c r="D234" s="57" t="s">
        <v>2267</v>
      </c>
      <c r="E234" s="53" t="s">
        <v>70</v>
      </c>
      <c r="F234" s="53" t="s">
        <v>2398</v>
      </c>
      <c r="G234" s="53" t="s">
        <v>2399</v>
      </c>
      <c r="H234" s="53" t="s">
        <v>440</v>
      </c>
      <c r="I234" s="53" t="s">
        <v>441</v>
      </c>
      <c r="J234" s="51">
        <f t="shared" si="7"/>
        <v>11</v>
      </c>
      <c r="K234" s="51" t="str">
        <f t="shared" si="6"/>
        <v>■アレルギー検査00081796954</v>
      </c>
      <c r="L234" s="51" t="e">
        <f>VLOOKUP(K234,'3_検体検査カタログ (主要項目)'!$B$2:$C$208,2,FALSE)</f>
        <v>#N/A</v>
      </c>
    </row>
    <row r="235" spans="3:12" x14ac:dyDescent="0.55000000000000004">
      <c r="C235" s="60" t="s">
        <v>71</v>
      </c>
      <c r="D235" s="57" t="s">
        <v>2267</v>
      </c>
      <c r="E235" s="53" t="s">
        <v>70</v>
      </c>
      <c r="F235" s="53" t="s">
        <v>2432</v>
      </c>
      <c r="G235" s="53" t="s">
        <v>2433</v>
      </c>
      <c r="H235" s="53" t="s">
        <v>440</v>
      </c>
      <c r="I235" s="53" t="s">
        <v>441</v>
      </c>
      <c r="J235" s="51">
        <f t="shared" si="7"/>
        <v>11</v>
      </c>
      <c r="K235" s="51" t="str">
        <f t="shared" si="6"/>
        <v>■アレルギー検査00082009900</v>
      </c>
      <c r="L235" s="51" t="e">
        <f>VLOOKUP(K235,'3_検体検査カタログ (主要項目)'!$B$2:$C$208,2,FALSE)</f>
        <v>#N/A</v>
      </c>
    </row>
    <row r="236" spans="3:12" x14ac:dyDescent="0.55000000000000004">
      <c r="C236" s="60" t="s">
        <v>71</v>
      </c>
      <c r="D236" s="57" t="s">
        <v>2267</v>
      </c>
      <c r="E236" s="53" t="s">
        <v>70</v>
      </c>
      <c r="F236" s="53" t="s">
        <v>2322</v>
      </c>
      <c r="G236" s="53" t="s">
        <v>2323</v>
      </c>
      <c r="H236" s="53" t="s">
        <v>440</v>
      </c>
      <c r="I236" s="53" t="s">
        <v>441</v>
      </c>
      <c r="J236" s="51">
        <f t="shared" si="7"/>
        <v>11</v>
      </c>
      <c r="K236" s="51" t="str">
        <f t="shared" si="6"/>
        <v>■アレルギー検査00081796955</v>
      </c>
      <c r="L236" s="51" t="e">
        <f>VLOOKUP(K236,'3_検体検査カタログ (主要項目)'!$B$2:$C$208,2,FALSE)</f>
        <v>#N/A</v>
      </c>
    </row>
    <row r="237" spans="3:12" x14ac:dyDescent="0.55000000000000004">
      <c r="C237" s="60" t="s">
        <v>71</v>
      </c>
      <c r="D237" s="57" t="s">
        <v>2267</v>
      </c>
      <c r="E237" s="53" t="s">
        <v>70</v>
      </c>
      <c r="F237" s="53" t="s">
        <v>3604</v>
      </c>
      <c r="G237" s="53" t="s">
        <v>2323</v>
      </c>
      <c r="H237" s="53" t="s">
        <v>440</v>
      </c>
      <c r="I237" s="53" t="s">
        <v>441</v>
      </c>
      <c r="J237" s="51">
        <f t="shared" si="7"/>
        <v>11</v>
      </c>
      <c r="K237" s="51" t="str">
        <f t="shared" si="6"/>
        <v>■アレルギー検査00082169000</v>
      </c>
      <c r="L237" s="51" t="e">
        <f>VLOOKUP(K237,'3_検体検査カタログ (主要項目)'!$B$2:$C$208,2,FALSE)</f>
        <v>#N/A</v>
      </c>
    </row>
    <row r="238" spans="3:12" x14ac:dyDescent="0.55000000000000004">
      <c r="C238" s="60" t="s">
        <v>71</v>
      </c>
      <c r="D238" s="57" t="s">
        <v>2267</v>
      </c>
      <c r="E238" s="53" t="s">
        <v>70</v>
      </c>
      <c r="F238" s="53" t="s">
        <v>2400</v>
      </c>
      <c r="G238" s="53" t="s">
        <v>2401</v>
      </c>
      <c r="H238" s="53" t="s">
        <v>440</v>
      </c>
      <c r="I238" s="53" t="s">
        <v>441</v>
      </c>
      <c r="J238" s="51">
        <f t="shared" si="7"/>
        <v>11</v>
      </c>
      <c r="K238" s="51" t="str">
        <f t="shared" si="6"/>
        <v>■アレルギー検査00081796956</v>
      </c>
      <c r="L238" s="51" t="e">
        <f>VLOOKUP(K238,'3_検体検査カタログ (主要項目)'!$B$2:$C$208,2,FALSE)</f>
        <v>#N/A</v>
      </c>
    </row>
    <row r="239" spans="3:12" x14ac:dyDescent="0.55000000000000004">
      <c r="C239" s="60" t="s">
        <v>71</v>
      </c>
      <c r="D239" s="57" t="s">
        <v>2267</v>
      </c>
      <c r="E239" s="53" t="s">
        <v>70</v>
      </c>
      <c r="F239" s="53" t="s">
        <v>2300</v>
      </c>
      <c r="G239" s="53" t="s">
        <v>2301</v>
      </c>
      <c r="H239" s="53" t="s">
        <v>440</v>
      </c>
      <c r="I239" s="53" t="s">
        <v>441</v>
      </c>
      <c r="J239" s="51">
        <f t="shared" si="7"/>
        <v>11</v>
      </c>
      <c r="K239" s="51" t="str">
        <f t="shared" si="6"/>
        <v>■アレルギー検査00081796933</v>
      </c>
      <c r="L239" s="51" t="e">
        <f>VLOOKUP(K239,'3_検体検査カタログ (主要項目)'!$B$2:$C$208,2,FALSE)</f>
        <v>#N/A</v>
      </c>
    </row>
    <row r="240" spans="3:12" x14ac:dyDescent="0.55000000000000004">
      <c r="C240" s="60" t="s">
        <v>71</v>
      </c>
      <c r="D240" s="57" t="s">
        <v>2267</v>
      </c>
      <c r="E240" s="53" t="s">
        <v>70</v>
      </c>
      <c r="F240" s="53" t="s">
        <v>3605</v>
      </c>
      <c r="G240" s="53" t="s">
        <v>2301</v>
      </c>
      <c r="H240" s="53" t="s">
        <v>440</v>
      </c>
      <c r="I240" s="53" t="s">
        <v>441</v>
      </c>
      <c r="J240" s="51">
        <f t="shared" si="7"/>
        <v>11</v>
      </c>
      <c r="K240" s="51" t="str">
        <f t="shared" si="6"/>
        <v>■アレルギー検査00082014300</v>
      </c>
      <c r="L240" s="51" t="e">
        <f>VLOOKUP(K240,'3_検体検査カタログ (主要項目)'!$B$2:$C$208,2,FALSE)</f>
        <v>#N/A</v>
      </c>
    </row>
    <row r="241" spans="3:12" x14ac:dyDescent="0.55000000000000004">
      <c r="C241" s="60" t="s">
        <v>71</v>
      </c>
      <c r="D241" s="57" t="s">
        <v>2267</v>
      </c>
      <c r="E241" s="53" t="s">
        <v>70</v>
      </c>
      <c r="F241" s="53" t="s">
        <v>2378</v>
      </c>
      <c r="G241" s="53" t="s">
        <v>2379</v>
      </c>
      <c r="H241" s="53" t="s">
        <v>440</v>
      </c>
      <c r="I241" s="53" t="s">
        <v>441</v>
      </c>
      <c r="J241" s="51">
        <f t="shared" si="7"/>
        <v>11</v>
      </c>
      <c r="K241" s="51" t="str">
        <f t="shared" si="6"/>
        <v>■アレルギー検査00081796934</v>
      </c>
      <c r="L241" s="51" t="e">
        <f>VLOOKUP(K241,'3_検体検査カタログ (主要項目)'!$B$2:$C$208,2,FALSE)</f>
        <v>#N/A</v>
      </c>
    </row>
    <row r="242" spans="3:12" x14ac:dyDescent="0.55000000000000004">
      <c r="C242" s="60" t="s">
        <v>71</v>
      </c>
      <c r="D242" s="57" t="s">
        <v>2267</v>
      </c>
      <c r="E242" s="53" t="s">
        <v>70</v>
      </c>
      <c r="F242" s="53" t="s">
        <v>2302</v>
      </c>
      <c r="G242" s="53" t="s">
        <v>2303</v>
      </c>
      <c r="H242" s="53" t="s">
        <v>440</v>
      </c>
      <c r="I242" s="53" t="s">
        <v>441</v>
      </c>
      <c r="J242" s="51">
        <f t="shared" si="7"/>
        <v>11</v>
      </c>
      <c r="K242" s="51" t="str">
        <f t="shared" si="6"/>
        <v>■アレルギー検査00081796935</v>
      </c>
      <c r="L242" s="51" t="e">
        <f>VLOOKUP(K242,'3_検体検査カタログ (主要項目)'!$B$2:$C$208,2,FALSE)</f>
        <v>#N/A</v>
      </c>
    </row>
    <row r="243" spans="3:12" x14ac:dyDescent="0.55000000000000004">
      <c r="C243" s="60" t="s">
        <v>71</v>
      </c>
      <c r="D243" s="57" t="s">
        <v>2267</v>
      </c>
      <c r="E243" s="53" t="s">
        <v>70</v>
      </c>
      <c r="F243" s="53" t="s">
        <v>2380</v>
      </c>
      <c r="G243" s="53" t="s">
        <v>2381</v>
      </c>
      <c r="H243" s="53" t="s">
        <v>440</v>
      </c>
      <c r="I243" s="53" t="s">
        <v>441</v>
      </c>
      <c r="J243" s="51">
        <f t="shared" si="7"/>
        <v>11</v>
      </c>
      <c r="K243" s="51" t="str">
        <f t="shared" si="6"/>
        <v>■アレルギー検査00081796936</v>
      </c>
      <c r="L243" s="51" t="e">
        <f>VLOOKUP(K243,'3_検体検査カタログ (主要項目)'!$B$2:$C$208,2,FALSE)</f>
        <v>#N/A</v>
      </c>
    </row>
    <row r="244" spans="3:12" x14ac:dyDescent="0.55000000000000004">
      <c r="C244" s="60" t="s">
        <v>71</v>
      </c>
      <c r="D244" s="57" t="s">
        <v>2267</v>
      </c>
      <c r="E244" s="53" t="s">
        <v>70</v>
      </c>
      <c r="F244" s="53" t="s">
        <v>3606</v>
      </c>
      <c r="G244" s="53" t="s">
        <v>3607</v>
      </c>
      <c r="H244" s="53" t="s">
        <v>440</v>
      </c>
      <c r="I244" s="53" t="s">
        <v>441</v>
      </c>
      <c r="J244" s="51">
        <f t="shared" si="7"/>
        <v>11</v>
      </c>
      <c r="K244" s="51" t="str">
        <f t="shared" si="6"/>
        <v>■アレルギー検査00082014700</v>
      </c>
      <c r="L244" s="51" t="e">
        <f>VLOOKUP(K244,'3_検体検査カタログ (主要項目)'!$B$2:$C$208,2,FALSE)</f>
        <v>#N/A</v>
      </c>
    </row>
    <row r="245" spans="3:12" x14ac:dyDescent="0.55000000000000004">
      <c r="C245" s="60" t="s">
        <v>71</v>
      </c>
      <c r="D245" s="57" t="s">
        <v>2267</v>
      </c>
      <c r="E245" s="53" t="s">
        <v>70</v>
      </c>
      <c r="F245" s="53" t="s">
        <v>3608</v>
      </c>
      <c r="G245" s="53" t="s">
        <v>3609</v>
      </c>
      <c r="H245" s="53" t="s">
        <v>440</v>
      </c>
      <c r="I245" s="53" t="s">
        <v>441</v>
      </c>
      <c r="J245" s="51">
        <f t="shared" si="7"/>
        <v>11</v>
      </c>
      <c r="K245" s="51" t="str">
        <f t="shared" si="6"/>
        <v>■アレルギー検査00084002900</v>
      </c>
      <c r="L245" s="51" t="e">
        <f>VLOOKUP(K245,'3_検体検査カタログ (主要項目)'!$B$2:$C$208,2,FALSE)</f>
        <v>#N/A</v>
      </c>
    </row>
    <row r="246" spans="3:12" x14ac:dyDescent="0.55000000000000004">
      <c r="C246" s="60" t="s">
        <v>71</v>
      </c>
      <c r="D246" s="57" t="s">
        <v>2267</v>
      </c>
      <c r="E246" s="53" t="s">
        <v>70</v>
      </c>
      <c r="F246" s="53" t="s">
        <v>2324</v>
      </c>
      <c r="G246" s="53" t="s">
        <v>2325</v>
      </c>
      <c r="H246" s="53" t="s">
        <v>440</v>
      </c>
      <c r="I246" s="53" t="s">
        <v>441</v>
      </c>
      <c r="J246" s="51">
        <f t="shared" si="7"/>
        <v>11</v>
      </c>
      <c r="K246" s="51" t="str">
        <f t="shared" si="6"/>
        <v>■アレルギー検査00081796957</v>
      </c>
      <c r="L246" s="51" t="e">
        <f>VLOOKUP(K246,'3_検体検査カタログ (主要項目)'!$B$2:$C$208,2,FALSE)</f>
        <v>#N/A</v>
      </c>
    </row>
    <row r="247" spans="3:12" x14ac:dyDescent="0.55000000000000004">
      <c r="C247" s="60" t="s">
        <v>71</v>
      </c>
      <c r="D247" s="57" t="s">
        <v>2267</v>
      </c>
      <c r="E247" s="53" t="s">
        <v>70</v>
      </c>
      <c r="F247" s="53" t="s">
        <v>3610</v>
      </c>
      <c r="G247" s="53" t="s">
        <v>2325</v>
      </c>
      <c r="H247" s="53" t="s">
        <v>440</v>
      </c>
      <c r="I247" s="53" t="s">
        <v>441</v>
      </c>
      <c r="J247" s="51">
        <f t="shared" si="7"/>
        <v>11</v>
      </c>
      <c r="K247" s="51" t="str">
        <f t="shared" si="6"/>
        <v>■アレルギー検査00082058000</v>
      </c>
      <c r="L247" s="51" t="e">
        <f>VLOOKUP(K247,'3_検体検査カタログ (主要項目)'!$B$2:$C$208,2,FALSE)</f>
        <v>#N/A</v>
      </c>
    </row>
    <row r="248" spans="3:12" x14ac:dyDescent="0.55000000000000004">
      <c r="C248" s="60" t="s">
        <v>71</v>
      </c>
      <c r="D248" s="57" t="s">
        <v>2267</v>
      </c>
      <c r="E248" s="53" t="s">
        <v>70</v>
      </c>
      <c r="F248" s="53" t="s">
        <v>2402</v>
      </c>
      <c r="G248" s="53" t="s">
        <v>2403</v>
      </c>
      <c r="H248" s="53" t="s">
        <v>440</v>
      </c>
      <c r="I248" s="53" t="s">
        <v>441</v>
      </c>
      <c r="J248" s="51">
        <f t="shared" si="7"/>
        <v>11</v>
      </c>
      <c r="K248" s="51" t="str">
        <f t="shared" si="6"/>
        <v>■アレルギー検査00081796958</v>
      </c>
      <c r="L248" s="51" t="e">
        <f>VLOOKUP(K248,'3_検体検査カタログ (主要項目)'!$B$2:$C$208,2,FALSE)</f>
        <v>#N/A</v>
      </c>
    </row>
    <row r="249" spans="3:12" x14ac:dyDescent="0.55000000000000004">
      <c r="C249" s="60" t="s">
        <v>71</v>
      </c>
      <c r="D249" s="57" t="s">
        <v>2267</v>
      </c>
      <c r="E249" s="53" t="s">
        <v>70</v>
      </c>
      <c r="F249" s="53" t="s">
        <v>3611</v>
      </c>
      <c r="G249" s="53" t="s">
        <v>3612</v>
      </c>
      <c r="H249" s="53" t="s">
        <v>440</v>
      </c>
      <c r="I249" s="53" t="s">
        <v>441</v>
      </c>
      <c r="J249" s="51">
        <f t="shared" si="7"/>
        <v>11</v>
      </c>
      <c r="K249" s="51" t="str">
        <f t="shared" si="6"/>
        <v>■アレルギー検査00082245400</v>
      </c>
      <c r="L249" s="51" t="e">
        <f>VLOOKUP(K249,'3_検体検査カタログ (主要項目)'!$B$2:$C$208,2,FALSE)</f>
        <v>#N/A</v>
      </c>
    </row>
    <row r="250" spans="3:12" x14ac:dyDescent="0.55000000000000004">
      <c r="C250" s="60" t="s">
        <v>71</v>
      </c>
      <c r="D250" s="57" t="s">
        <v>2267</v>
      </c>
      <c r="E250" s="53" t="s">
        <v>70</v>
      </c>
      <c r="F250" s="53" t="s">
        <v>3613</v>
      </c>
      <c r="G250" s="53" t="s">
        <v>609</v>
      </c>
      <c r="H250" s="53" t="s">
        <v>440</v>
      </c>
      <c r="I250" s="53" t="s">
        <v>441</v>
      </c>
      <c r="J250" s="51">
        <f t="shared" si="7"/>
        <v>11</v>
      </c>
      <c r="K250" s="51" t="str">
        <f t="shared" si="6"/>
        <v>■アレルギー検査00084002901</v>
      </c>
      <c r="L250" s="51" t="e">
        <f>VLOOKUP(K250,'3_検体検査カタログ (主要項目)'!$B$2:$C$208,2,FALSE)</f>
        <v>#N/A</v>
      </c>
    </row>
    <row r="251" spans="3:12" x14ac:dyDescent="0.55000000000000004">
      <c r="C251" s="60" t="s">
        <v>71</v>
      </c>
      <c r="D251" s="57" t="s">
        <v>2267</v>
      </c>
      <c r="E251" s="53" t="s">
        <v>70</v>
      </c>
      <c r="F251" s="53" t="s">
        <v>2304</v>
      </c>
      <c r="G251" s="53" t="s">
        <v>2305</v>
      </c>
      <c r="H251" s="53" t="s">
        <v>440</v>
      </c>
      <c r="I251" s="53" t="s">
        <v>441</v>
      </c>
      <c r="J251" s="51">
        <f t="shared" si="7"/>
        <v>11</v>
      </c>
      <c r="K251" s="51" t="str">
        <f t="shared" si="6"/>
        <v>■アレルギー検査00081796937</v>
      </c>
      <c r="L251" s="51" t="e">
        <f>VLOOKUP(K251,'3_検体検査カタログ (主要項目)'!$B$2:$C$208,2,FALSE)</f>
        <v>#N/A</v>
      </c>
    </row>
    <row r="252" spans="3:12" x14ac:dyDescent="0.55000000000000004">
      <c r="C252" s="60" t="s">
        <v>71</v>
      </c>
      <c r="D252" s="57" t="s">
        <v>2267</v>
      </c>
      <c r="E252" s="53" t="s">
        <v>70</v>
      </c>
      <c r="F252" s="53" t="s">
        <v>3614</v>
      </c>
      <c r="G252" s="53" t="s">
        <v>2305</v>
      </c>
      <c r="H252" s="53" t="s">
        <v>440</v>
      </c>
      <c r="I252" s="53" t="s">
        <v>441</v>
      </c>
      <c r="J252" s="51">
        <f t="shared" si="7"/>
        <v>11</v>
      </c>
      <c r="K252" s="51" t="str">
        <f t="shared" si="6"/>
        <v>■アレルギー検査00082020400</v>
      </c>
      <c r="L252" s="51" t="e">
        <f>VLOOKUP(K252,'3_検体検査カタログ (主要項目)'!$B$2:$C$208,2,FALSE)</f>
        <v>#N/A</v>
      </c>
    </row>
    <row r="253" spans="3:12" x14ac:dyDescent="0.55000000000000004">
      <c r="C253" s="60" t="s">
        <v>71</v>
      </c>
      <c r="D253" s="57" t="s">
        <v>2267</v>
      </c>
      <c r="E253" s="53" t="s">
        <v>70</v>
      </c>
      <c r="F253" s="53" t="s">
        <v>2382</v>
      </c>
      <c r="G253" s="53" t="s">
        <v>2383</v>
      </c>
      <c r="H253" s="53" t="s">
        <v>440</v>
      </c>
      <c r="I253" s="53" t="s">
        <v>441</v>
      </c>
      <c r="J253" s="51">
        <f t="shared" si="7"/>
        <v>11</v>
      </c>
      <c r="K253" s="51" t="str">
        <f t="shared" si="6"/>
        <v>■アレルギー検査00081796938</v>
      </c>
      <c r="L253" s="51" t="e">
        <f>VLOOKUP(K253,'3_検体検査カタログ (主要項目)'!$B$2:$C$208,2,FALSE)</f>
        <v>#N/A</v>
      </c>
    </row>
    <row r="254" spans="3:12" x14ac:dyDescent="0.55000000000000004">
      <c r="C254" s="60" t="s">
        <v>71</v>
      </c>
      <c r="D254" s="57" t="s">
        <v>2267</v>
      </c>
      <c r="E254" s="53" t="s">
        <v>70</v>
      </c>
      <c r="F254" s="53" t="s">
        <v>3615</v>
      </c>
      <c r="G254" s="53" t="s">
        <v>3616</v>
      </c>
      <c r="H254" s="53" t="s">
        <v>440</v>
      </c>
      <c r="I254" s="53" t="s">
        <v>441</v>
      </c>
      <c r="J254" s="51">
        <f t="shared" si="7"/>
        <v>11</v>
      </c>
      <c r="K254" s="51" t="str">
        <f t="shared" si="6"/>
        <v>■アレルギー検査00082246600</v>
      </c>
      <c r="L254" s="51" t="e">
        <f>VLOOKUP(K254,'3_検体検査カタログ (主要項目)'!$B$2:$C$208,2,FALSE)</f>
        <v>#N/A</v>
      </c>
    </row>
    <row r="255" spans="3:12" x14ac:dyDescent="0.55000000000000004">
      <c r="C255" s="60" t="s">
        <v>71</v>
      </c>
      <c r="D255" s="57" t="s">
        <v>2267</v>
      </c>
      <c r="E255" s="53" t="s">
        <v>70</v>
      </c>
      <c r="F255" s="53" t="s">
        <v>3617</v>
      </c>
      <c r="G255" s="53" t="s">
        <v>3618</v>
      </c>
      <c r="H255" s="53" t="s">
        <v>440</v>
      </c>
      <c r="I255" s="53" t="s">
        <v>441</v>
      </c>
      <c r="J255" s="51">
        <f t="shared" si="7"/>
        <v>11</v>
      </c>
      <c r="K255" s="51" t="str">
        <f t="shared" si="6"/>
        <v>■アレルギー検査00082255900</v>
      </c>
      <c r="L255" s="51" t="e">
        <f>VLOOKUP(K255,'3_検体検査カタログ (主要項目)'!$B$2:$C$208,2,FALSE)</f>
        <v>#N/A</v>
      </c>
    </row>
    <row r="256" spans="3:12" x14ac:dyDescent="0.55000000000000004">
      <c r="C256" s="60" t="s">
        <v>71</v>
      </c>
      <c r="D256" s="57" t="s">
        <v>2267</v>
      </c>
      <c r="E256" s="53" t="s">
        <v>70</v>
      </c>
      <c r="F256" s="53" t="s">
        <v>3619</v>
      </c>
      <c r="G256" s="53" t="s">
        <v>3620</v>
      </c>
      <c r="H256" s="53" t="s">
        <v>440</v>
      </c>
      <c r="I256" s="53" t="s">
        <v>441</v>
      </c>
      <c r="J256" s="51">
        <f t="shared" si="7"/>
        <v>11</v>
      </c>
      <c r="K256" s="51" t="str">
        <f t="shared" si="6"/>
        <v>■アレルギー検査00082246300</v>
      </c>
      <c r="L256" s="51" t="e">
        <f>VLOOKUP(K256,'3_検体検査カタログ (主要項目)'!$B$2:$C$208,2,FALSE)</f>
        <v>#N/A</v>
      </c>
    </row>
    <row r="257" spans="3:12" x14ac:dyDescent="0.55000000000000004">
      <c r="C257" s="60" t="s">
        <v>71</v>
      </c>
      <c r="D257" s="57" t="s">
        <v>2267</v>
      </c>
      <c r="E257" s="53" t="s">
        <v>70</v>
      </c>
      <c r="F257" s="53" t="s">
        <v>3621</v>
      </c>
      <c r="G257" s="53" t="s">
        <v>3622</v>
      </c>
      <c r="H257" s="53" t="s">
        <v>440</v>
      </c>
      <c r="I257" s="53" t="s">
        <v>441</v>
      </c>
      <c r="J257" s="51">
        <f t="shared" si="7"/>
        <v>11</v>
      </c>
      <c r="K257" s="51" t="str">
        <f t="shared" ref="K257:K320" si="8">"■"&amp;E257&amp;F257</f>
        <v>■アレルギー検査00082169500</v>
      </c>
      <c r="L257" s="51" t="e">
        <f>VLOOKUP(K257,'3_検体検査カタログ (主要項目)'!$B$2:$C$208,2,FALSE)</f>
        <v>#N/A</v>
      </c>
    </row>
    <row r="258" spans="3:12" x14ac:dyDescent="0.55000000000000004">
      <c r="C258" s="60" t="s">
        <v>71</v>
      </c>
      <c r="D258" s="57" t="s">
        <v>2267</v>
      </c>
      <c r="E258" s="53" t="s">
        <v>70</v>
      </c>
      <c r="F258" s="53" t="s">
        <v>2435</v>
      </c>
      <c r="G258" s="53" t="s">
        <v>2436</v>
      </c>
      <c r="H258" s="53" t="s">
        <v>440</v>
      </c>
      <c r="I258" s="53" t="s">
        <v>441</v>
      </c>
      <c r="J258" s="51">
        <f t="shared" ref="J258:J321" si="9">LEN(F258)</f>
        <v>11</v>
      </c>
      <c r="K258" s="51" t="str">
        <f t="shared" si="8"/>
        <v>■アレルギー検査00082168400</v>
      </c>
      <c r="L258" s="51" t="e">
        <f>VLOOKUP(K258,'3_検体検査カタログ (主要項目)'!$B$2:$C$208,2,FALSE)</f>
        <v>#N/A</v>
      </c>
    </row>
    <row r="259" spans="3:12" x14ac:dyDescent="0.55000000000000004">
      <c r="C259" s="60" t="s">
        <v>71</v>
      </c>
      <c r="D259" s="57" t="s">
        <v>2267</v>
      </c>
      <c r="E259" s="53" t="s">
        <v>70</v>
      </c>
      <c r="F259" s="53" t="s">
        <v>2326</v>
      </c>
      <c r="G259" s="53" t="s">
        <v>2327</v>
      </c>
      <c r="H259" s="53" t="s">
        <v>440</v>
      </c>
      <c r="I259" s="53" t="s">
        <v>441</v>
      </c>
      <c r="J259" s="51">
        <f t="shared" si="9"/>
        <v>11</v>
      </c>
      <c r="K259" s="51" t="str">
        <f t="shared" si="8"/>
        <v>■アレルギー検査00081796959</v>
      </c>
      <c r="L259" s="51" t="e">
        <f>VLOOKUP(K259,'3_検体検査カタログ (主要項目)'!$B$2:$C$208,2,FALSE)</f>
        <v>#N/A</v>
      </c>
    </row>
    <row r="260" spans="3:12" x14ac:dyDescent="0.55000000000000004">
      <c r="C260" s="60" t="s">
        <v>71</v>
      </c>
      <c r="D260" s="57" t="s">
        <v>2267</v>
      </c>
      <c r="E260" s="53" t="s">
        <v>70</v>
      </c>
      <c r="F260" s="53" t="s">
        <v>2434</v>
      </c>
      <c r="G260" s="53" t="s">
        <v>2327</v>
      </c>
      <c r="H260" s="53" t="s">
        <v>440</v>
      </c>
      <c r="I260" s="53" t="s">
        <v>441</v>
      </c>
      <c r="J260" s="51">
        <f t="shared" si="9"/>
        <v>11</v>
      </c>
      <c r="K260" s="51" t="str">
        <f t="shared" si="8"/>
        <v>■アレルギー検査00082010000</v>
      </c>
      <c r="L260" s="51" t="e">
        <f>VLOOKUP(K260,'3_検体検査カタログ (主要項目)'!$B$2:$C$208,2,FALSE)</f>
        <v>#N/A</v>
      </c>
    </row>
    <row r="261" spans="3:12" x14ac:dyDescent="0.55000000000000004">
      <c r="C261" s="60" t="s">
        <v>71</v>
      </c>
      <c r="D261" s="57" t="s">
        <v>2267</v>
      </c>
      <c r="E261" s="53" t="s">
        <v>70</v>
      </c>
      <c r="F261" s="53" t="s">
        <v>2404</v>
      </c>
      <c r="G261" s="53" t="s">
        <v>2405</v>
      </c>
      <c r="H261" s="53" t="s">
        <v>440</v>
      </c>
      <c r="I261" s="53" t="s">
        <v>441</v>
      </c>
      <c r="J261" s="51">
        <f t="shared" si="9"/>
        <v>11</v>
      </c>
      <c r="K261" s="51" t="str">
        <f t="shared" si="8"/>
        <v>■アレルギー検査00081796960</v>
      </c>
      <c r="L261" s="51" t="e">
        <f>VLOOKUP(K261,'3_検体検査カタログ (主要項目)'!$B$2:$C$208,2,FALSE)</f>
        <v>#N/A</v>
      </c>
    </row>
    <row r="262" spans="3:12" x14ac:dyDescent="0.55000000000000004">
      <c r="C262" s="60" t="s">
        <v>71</v>
      </c>
      <c r="D262" s="57" t="s">
        <v>2446</v>
      </c>
      <c r="E262" s="53" t="s">
        <v>8</v>
      </c>
      <c r="F262" s="53" t="s">
        <v>3623</v>
      </c>
      <c r="G262" s="53" t="s">
        <v>1231</v>
      </c>
      <c r="H262" s="53" t="s">
        <v>75</v>
      </c>
      <c r="I262" s="53" t="s">
        <v>76</v>
      </c>
      <c r="J262" s="51">
        <f t="shared" si="9"/>
        <v>10</v>
      </c>
      <c r="K262" s="51" t="str">
        <f t="shared" si="8"/>
        <v>■その他0003000113</v>
      </c>
      <c r="L262" s="51" t="e">
        <f>VLOOKUP(K262,'3_検体検査カタログ (主要項目)'!$B$2:$C$208,2,FALSE)</f>
        <v>#N/A</v>
      </c>
    </row>
    <row r="263" spans="3:12" x14ac:dyDescent="0.55000000000000004">
      <c r="C263" s="60" t="s">
        <v>71</v>
      </c>
      <c r="D263" s="57" t="s">
        <v>2446</v>
      </c>
      <c r="E263" s="53" t="s">
        <v>8</v>
      </c>
      <c r="F263" s="53" t="s">
        <v>3624</v>
      </c>
      <c r="G263" s="53" t="s">
        <v>3625</v>
      </c>
      <c r="H263" s="53" t="s">
        <v>75</v>
      </c>
      <c r="I263" s="53" t="s">
        <v>76</v>
      </c>
      <c r="J263" s="51">
        <f t="shared" si="9"/>
        <v>10</v>
      </c>
      <c r="K263" s="51" t="str">
        <f t="shared" si="8"/>
        <v>■その他0003800000</v>
      </c>
      <c r="L263" s="51" t="e">
        <f>VLOOKUP(K263,'3_検体検査カタログ (主要項目)'!$B$2:$C$208,2,FALSE)</f>
        <v>#N/A</v>
      </c>
    </row>
    <row r="264" spans="3:12" x14ac:dyDescent="0.55000000000000004">
      <c r="C264" s="60" t="s">
        <v>71</v>
      </c>
      <c r="D264" s="57" t="s">
        <v>2446</v>
      </c>
      <c r="E264" s="53" t="s">
        <v>8</v>
      </c>
      <c r="F264" s="53" t="s">
        <v>3626</v>
      </c>
      <c r="G264" s="53" t="s">
        <v>3627</v>
      </c>
      <c r="H264" s="53" t="s">
        <v>75</v>
      </c>
      <c r="I264" s="53" t="s">
        <v>76</v>
      </c>
      <c r="J264" s="51">
        <f t="shared" si="9"/>
        <v>10</v>
      </c>
      <c r="K264" s="51" t="str">
        <f t="shared" si="8"/>
        <v>■その他0003000131</v>
      </c>
      <c r="L264" s="51" t="e">
        <f>VLOOKUP(K264,'3_検体検査カタログ (主要項目)'!$B$2:$C$208,2,FALSE)</f>
        <v>#N/A</v>
      </c>
    </row>
    <row r="265" spans="3:12" x14ac:dyDescent="0.55000000000000004">
      <c r="C265" s="60" t="s">
        <v>71</v>
      </c>
      <c r="D265" s="57" t="s">
        <v>2446</v>
      </c>
      <c r="E265" s="53" t="s">
        <v>8</v>
      </c>
      <c r="F265" s="53" t="s">
        <v>3628</v>
      </c>
      <c r="G265" s="53" t="s">
        <v>3629</v>
      </c>
      <c r="H265" s="53" t="s">
        <v>75</v>
      </c>
      <c r="I265" s="53" t="s">
        <v>76</v>
      </c>
      <c r="J265" s="51">
        <f t="shared" si="9"/>
        <v>11</v>
      </c>
      <c r="K265" s="51" t="str">
        <f t="shared" si="8"/>
        <v>■その他00082504200</v>
      </c>
      <c r="L265" s="51" t="e">
        <f>VLOOKUP(K265,'3_検体検査カタログ (主要項目)'!$B$2:$C$208,2,FALSE)</f>
        <v>#N/A</v>
      </c>
    </row>
    <row r="266" spans="3:12" x14ac:dyDescent="0.55000000000000004">
      <c r="C266" s="60" t="s">
        <v>71</v>
      </c>
      <c r="D266" s="57" t="s">
        <v>2446</v>
      </c>
      <c r="E266" s="53" t="s">
        <v>8</v>
      </c>
      <c r="F266" s="53" t="s">
        <v>2457</v>
      </c>
      <c r="G266" s="53" t="s">
        <v>2458</v>
      </c>
      <c r="H266" s="53" t="s">
        <v>75</v>
      </c>
      <c r="I266" s="53" t="s">
        <v>76</v>
      </c>
      <c r="J266" s="51">
        <f t="shared" si="9"/>
        <v>11</v>
      </c>
      <c r="K266" s="51" t="str">
        <f t="shared" si="8"/>
        <v>■その他00010405002</v>
      </c>
      <c r="L266" s="51" t="e">
        <f>VLOOKUP(K266,'3_検体検査カタログ (主要項目)'!$B$2:$C$208,2,FALSE)</f>
        <v>#N/A</v>
      </c>
    </row>
    <row r="267" spans="3:12" x14ac:dyDescent="0.55000000000000004">
      <c r="C267" s="60" t="s">
        <v>71</v>
      </c>
      <c r="D267" s="57" t="s">
        <v>2446</v>
      </c>
      <c r="E267" s="53" t="s">
        <v>8</v>
      </c>
      <c r="F267" s="53" t="s">
        <v>2447</v>
      </c>
      <c r="G267" s="53" t="s">
        <v>2448</v>
      </c>
      <c r="H267" s="53" t="s">
        <v>75</v>
      </c>
      <c r="I267" s="53" t="s">
        <v>76</v>
      </c>
      <c r="J267" s="51">
        <f t="shared" si="9"/>
        <v>11</v>
      </c>
      <c r="K267" s="51" t="str">
        <f t="shared" si="8"/>
        <v>■その他00010405101</v>
      </c>
      <c r="L267" s="51" t="e">
        <f>VLOOKUP(K267,'3_検体検査カタログ (主要項目)'!$B$2:$C$208,2,FALSE)</f>
        <v>#N/A</v>
      </c>
    </row>
    <row r="268" spans="3:12" x14ac:dyDescent="0.55000000000000004">
      <c r="C268" s="60" t="s">
        <v>71</v>
      </c>
      <c r="D268" s="57" t="s">
        <v>2446</v>
      </c>
      <c r="E268" s="53" t="s">
        <v>8</v>
      </c>
      <c r="F268" s="53" t="s">
        <v>2449</v>
      </c>
      <c r="G268" s="53" t="s">
        <v>2450</v>
      </c>
      <c r="H268" s="53" t="s">
        <v>75</v>
      </c>
      <c r="I268" s="53" t="s">
        <v>76</v>
      </c>
      <c r="J268" s="51">
        <f t="shared" si="9"/>
        <v>11</v>
      </c>
      <c r="K268" s="51" t="str">
        <f t="shared" si="8"/>
        <v>■その他00010405102</v>
      </c>
      <c r="L268" s="51" t="e">
        <f>VLOOKUP(K268,'3_検体検査カタログ (主要項目)'!$B$2:$C$208,2,FALSE)</f>
        <v>#N/A</v>
      </c>
    </row>
    <row r="269" spans="3:12" x14ac:dyDescent="0.55000000000000004">
      <c r="C269" s="60" t="s">
        <v>71</v>
      </c>
      <c r="D269" s="57" t="s">
        <v>2446</v>
      </c>
      <c r="E269" s="53" t="s">
        <v>8</v>
      </c>
      <c r="F269" s="53" t="s">
        <v>2455</v>
      </c>
      <c r="G269" s="53" t="s">
        <v>2456</v>
      </c>
      <c r="H269" s="53" t="s">
        <v>75</v>
      </c>
      <c r="I269" s="53" t="s">
        <v>76</v>
      </c>
      <c r="J269" s="51">
        <f t="shared" si="9"/>
        <v>11</v>
      </c>
      <c r="K269" s="51" t="str">
        <f t="shared" si="8"/>
        <v>■その他00010405001</v>
      </c>
      <c r="L269" s="51" t="e">
        <f>VLOOKUP(K269,'3_検体検査カタログ (主要項目)'!$B$2:$C$208,2,FALSE)</f>
        <v>#N/A</v>
      </c>
    </row>
    <row r="270" spans="3:12" x14ac:dyDescent="0.55000000000000004">
      <c r="C270" s="60" t="s">
        <v>71</v>
      </c>
      <c r="D270" s="57" t="s">
        <v>2446</v>
      </c>
      <c r="E270" s="53" t="s">
        <v>8</v>
      </c>
      <c r="F270" s="53" t="s">
        <v>2474</v>
      </c>
      <c r="G270" s="53" t="s">
        <v>2475</v>
      </c>
      <c r="H270" s="53" t="s">
        <v>75</v>
      </c>
      <c r="I270" s="53" t="s">
        <v>76</v>
      </c>
      <c r="J270" s="51">
        <f t="shared" si="9"/>
        <v>11</v>
      </c>
      <c r="K270" s="51" t="str">
        <f t="shared" si="8"/>
        <v>■その他00082504000</v>
      </c>
      <c r="L270" s="51" t="e">
        <f>VLOOKUP(K270,'3_検体検査カタログ (主要項目)'!$B$2:$C$208,2,FALSE)</f>
        <v>#N/A</v>
      </c>
    </row>
    <row r="271" spans="3:12" x14ac:dyDescent="0.55000000000000004">
      <c r="C271" s="60" t="s">
        <v>71</v>
      </c>
      <c r="D271" s="57" t="s">
        <v>2446</v>
      </c>
      <c r="E271" s="53" t="s">
        <v>8</v>
      </c>
      <c r="F271" s="53" t="s">
        <v>2451</v>
      </c>
      <c r="G271" s="53" t="s">
        <v>2452</v>
      </c>
      <c r="H271" s="53" t="s">
        <v>75</v>
      </c>
      <c r="I271" s="53" t="s">
        <v>76</v>
      </c>
      <c r="J271" s="51">
        <f t="shared" si="9"/>
        <v>11</v>
      </c>
      <c r="K271" s="51" t="str">
        <f t="shared" si="8"/>
        <v>■その他00010405103</v>
      </c>
      <c r="L271" s="51" t="e">
        <f>VLOOKUP(K271,'3_検体検査カタログ (主要項目)'!$B$2:$C$208,2,FALSE)</f>
        <v>#N/A</v>
      </c>
    </row>
    <row r="272" spans="3:12" x14ac:dyDescent="0.55000000000000004">
      <c r="C272" s="60" t="s">
        <v>71</v>
      </c>
      <c r="D272" s="57" t="s">
        <v>2446</v>
      </c>
      <c r="E272" s="53" t="s">
        <v>8</v>
      </c>
      <c r="F272" s="53" t="s">
        <v>2453</v>
      </c>
      <c r="G272" s="53" t="s">
        <v>2454</v>
      </c>
      <c r="H272" s="53" t="s">
        <v>75</v>
      </c>
      <c r="I272" s="53" t="s">
        <v>76</v>
      </c>
      <c r="J272" s="51">
        <f t="shared" si="9"/>
        <v>11</v>
      </c>
      <c r="K272" s="51" t="str">
        <f t="shared" si="8"/>
        <v>■その他00010405104</v>
      </c>
      <c r="L272" s="51" t="e">
        <f>VLOOKUP(K272,'3_検体検査カタログ (主要項目)'!$B$2:$C$208,2,FALSE)</f>
        <v>#N/A</v>
      </c>
    </row>
    <row r="273" spans="3:12" x14ac:dyDescent="0.55000000000000004">
      <c r="C273" s="60" t="s">
        <v>71</v>
      </c>
      <c r="D273" s="57" t="s">
        <v>2446</v>
      </c>
      <c r="E273" s="53" t="s">
        <v>8</v>
      </c>
      <c r="F273" s="53" t="s">
        <v>3630</v>
      </c>
      <c r="G273" s="53" t="s">
        <v>3631</v>
      </c>
      <c r="H273" s="53" t="s">
        <v>75</v>
      </c>
      <c r="I273" s="53" t="s">
        <v>76</v>
      </c>
      <c r="J273" s="51">
        <f t="shared" si="9"/>
        <v>10</v>
      </c>
      <c r="K273" s="51" t="str">
        <f t="shared" si="8"/>
        <v>■その他0003000402</v>
      </c>
      <c r="L273" s="51" t="e">
        <f>VLOOKUP(K273,'3_検体検査カタログ (主要項目)'!$B$2:$C$208,2,FALSE)</f>
        <v>#N/A</v>
      </c>
    </row>
    <row r="274" spans="3:12" x14ac:dyDescent="0.55000000000000004">
      <c r="C274" s="60" t="s">
        <v>71</v>
      </c>
      <c r="D274" s="57" t="s">
        <v>2446</v>
      </c>
      <c r="E274" s="53" t="s">
        <v>8</v>
      </c>
      <c r="F274" s="53" t="s">
        <v>3632</v>
      </c>
      <c r="G274" s="53" t="s">
        <v>3633</v>
      </c>
      <c r="H274" s="53" t="s">
        <v>75</v>
      </c>
      <c r="I274" s="53" t="s">
        <v>76</v>
      </c>
      <c r="J274" s="51">
        <f t="shared" si="9"/>
        <v>10</v>
      </c>
      <c r="K274" s="51" t="str">
        <f t="shared" si="8"/>
        <v>■その他0003116100</v>
      </c>
      <c r="L274" s="51" t="e">
        <f>VLOOKUP(K274,'3_検体検査カタログ (主要項目)'!$B$2:$C$208,2,FALSE)</f>
        <v>#N/A</v>
      </c>
    </row>
    <row r="275" spans="3:12" x14ac:dyDescent="0.55000000000000004">
      <c r="C275" s="60" t="s">
        <v>71</v>
      </c>
      <c r="D275" s="57" t="s">
        <v>2446</v>
      </c>
      <c r="E275" s="53" t="s">
        <v>8</v>
      </c>
      <c r="F275" s="53" t="s">
        <v>3634</v>
      </c>
      <c r="G275" s="53" t="s">
        <v>1323</v>
      </c>
      <c r="H275" s="53" t="s">
        <v>75</v>
      </c>
      <c r="I275" s="53" t="s">
        <v>76</v>
      </c>
      <c r="J275" s="51">
        <f t="shared" si="9"/>
        <v>10</v>
      </c>
      <c r="K275" s="51" t="str">
        <f t="shared" si="8"/>
        <v>■その他0003000132</v>
      </c>
      <c r="L275" s="51" t="e">
        <f>VLOOKUP(K275,'3_検体検査カタログ (主要項目)'!$B$2:$C$208,2,FALSE)</f>
        <v>#N/A</v>
      </c>
    </row>
    <row r="276" spans="3:12" x14ac:dyDescent="0.55000000000000004">
      <c r="C276" s="60" t="s">
        <v>71</v>
      </c>
      <c r="D276" s="57" t="s">
        <v>2446</v>
      </c>
      <c r="E276" s="53" t="s">
        <v>8</v>
      </c>
      <c r="F276" s="53" t="s">
        <v>2462</v>
      </c>
      <c r="G276" s="53" t="s">
        <v>2463</v>
      </c>
      <c r="H276" s="53" t="s">
        <v>75</v>
      </c>
      <c r="I276" s="53" t="s">
        <v>76</v>
      </c>
      <c r="J276" s="51">
        <f t="shared" si="9"/>
        <v>11</v>
      </c>
      <c r="K276" s="51" t="str">
        <f t="shared" si="8"/>
        <v>■その他00010510000</v>
      </c>
      <c r="L276" s="51" t="e">
        <f>VLOOKUP(K276,'3_検体検査カタログ (主要項目)'!$B$2:$C$208,2,FALSE)</f>
        <v>#N/A</v>
      </c>
    </row>
    <row r="277" spans="3:12" x14ac:dyDescent="0.55000000000000004">
      <c r="C277" s="60" t="s">
        <v>71</v>
      </c>
      <c r="D277" s="57" t="s">
        <v>2446</v>
      </c>
      <c r="E277" s="53" t="s">
        <v>8</v>
      </c>
      <c r="F277" s="53" t="s">
        <v>3635</v>
      </c>
      <c r="G277" s="53" t="s">
        <v>3636</v>
      </c>
      <c r="H277" s="53" t="s">
        <v>440</v>
      </c>
      <c r="I277" s="53" t="s">
        <v>441</v>
      </c>
      <c r="J277" s="51">
        <f t="shared" si="9"/>
        <v>11</v>
      </c>
      <c r="K277" s="51" t="str">
        <f t="shared" si="8"/>
        <v>■その他00082000305</v>
      </c>
      <c r="L277" s="51" t="e">
        <f>VLOOKUP(K277,'3_検体検査カタログ (主要項目)'!$B$2:$C$208,2,FALSE)</f>
        <v>#N/A</v>
      </c>
    </row>
    <row r="278" spans="3:12" x14ac:dyDescent="0.55000000000000004">
      <c r="C278" s="60" t="s">
        <v>71</v>
      </c>
      <c r="D278" s="57" t="s">
        <v>2446</v>
      </c>
      <c r="E278" s="53" t="s">
        <v>8</v>
      </c>
      <c r="F278" s="53" t="s">
        <v>3637</v>
      </c>
      <c r="G278" s="53" t="s">
        <v>3638</v>
      </c>
      <c r="H278" s="53" t="s">
        <v>440</v>
      </c>
      <c r="I278" s="53" t="s">
        <v>441</v>
      </c>
      <c r="J278" s="51">
        <f t="shared" si="9"/>
        <v>11</v>
      </c>
      <c r="K278" s="51" t="str">
        <f t="shared" si="8"/>
        <v>■その他00082000304</v>
      </c>
      <c r="L278" s="51" t="e">
        <f>VLOOKUP(K278,'3_検体検査カタログ (主要項目)'!$B$2:$C$208,2,FALSE)</f>
        <v>#N/A</v>
      </c>
    </row>
    <row r="279" spans="3:12" x14ac:dyDescent="0.55000000000000004">
      <c r="C279" s="60" t="s">
        <v>71</v>
      </c>
      <c r="D279" s="57" t="s">
        <v>2446</v>
      </c>
      <c r="E279" s="53" t="s">
        <v>8</v>
      </c>
      <c r="F279" s="53" t="s">
        <v>3639</v>
      </c>
      <c r="G279" s="53" t="s">
        <v>3640</v>
      </c>
      <c r="H279" s="53" t="s">
        <v>440</v>
      </c>
      <c r="I279" s="53" t="s">
        <v>441</v>
      </c>
      <c r="J279" s="51">
        <f t="shared" si="9"/>
        <v>11</v>
      </c>
      <c r="K279" s="51" t="str">
        <f t="shared" si="8"/>
        <v>■その他00082000300</v>
      </c>
      <c r="L279" s="51" t="e">
        <f>VLOOKUP(K279,'3_検体検査カタログ (主要項目)'!$B$2:$C$208,2,FALSE)</f>
        <v>#N/A</v>
      </c>
    </row>
    <row r="280" spans="3:12" x14ac:dyDescent="0.55000000000000004">
      <c r="C280" s="60" t="s">
        <v>71</v>
      </c>
      <c r="D280" s="57" t="s">
        <v>2446</v>
      </c>
      <c r="E280" s="53" t="s">
        <v>8</v>
      </c>
      <c r="F280" s="53" t="s">
        <v>3641</v>
      </c>
      <c r="G280" s="53" t="s">
        <v>3642</v>
      </c>
      <c r="H280" s="53" t="s">
        <v>75</v>
      </c>
      <c r="I280" s="53" t="s">
        <v>76</v>
      </c>
      <c r="J280" s="51">
        <f t="shared" si="9"/>
        <v>11</v>
      </c>
      <c r="K280" s="51" t="str">
        <f t="shared" si="8"/>
        <v>■その他00084001206</v>
      </c>
      <c r="L280" s="51" t="e">
        <f>VLOOKUP(K280,'3_検体検査カタログ (主要項目)'!$B$2:$C$208,2,FALSE)</f>
        <v>#N/A</v>
      </c>
    </row>
    <row r="281" spans="3:12" x14ac:dyDescent="0.55000000000000004">
      <c r="C281" s="60" t="s">
        <v>71</v>
      </c>
      <c r="D281" s="57" t="s">
        <v>2446</v>
      </c>
      <c r="E281" s="53" t="s">
        <v>8</v>
      </c>
      <c r="F281" s="53" t="s">
        <v>3643</v>
      </c>
      <c r="G281" s="53" t="s">
        <v>3644</v>
      </c>
      <c r="H281" s="53" t="s">
        <v>75</v>
      </c>
      <c r="I281" s="53" t="s">
        <v>76</v>
      </c>
      <c r="J281" s="51">
        <f t="shared" si="9"/>
        <v>11</v>
      </c>
      <c r="K281" s="51" t="str">
        <f t="shared" si="8"/>
        <v>■その他00084001202</v>
      </c>
      <c r="L281" s="51" t="e">
        <f>VLOOKUP(K281,'3_検体検査カタログ (主要項目)'!$B$2:$C$208,2,FALSE)</f>
        <v>#N/A</v>
      </c>
    </row>
    <row r="282" spans="3:12" x14ac:dyDescent="0.55000000000000004">
      <c r="C282" s="60" t="s">
        <v>71</v>
      </c>
      <c r="D282" s="57" t="s">
        <v>2446</v>
      </c>
      <c r="E282" s="53" t="s">
        <v>8</v>
      </c>
      <c r="F282" s="53" t="s">
        <v>3645</v>
      </c>
      <c r="G282" s="53" t="s">
        <v>3646</v>
      </c>
      <c r="H282" s="53" t="s">
        <v>75</v>
      </c>
      <c r="I282" s="53" t="s">
        <v>76</v>
      </c>
      <c r="J282" s="51">
        <f t="shared" si="9"/>
        <v>11</v>
      </c>
      <c r="K282" s="51" t="str">
        <f t="shared" si="8"/>
        <v>■その他00084001203</v>
      </c>
      <c r="L282" s="51" t="e">
        <f>VLOOKUP(K282,'3_検体検査カタログ (主要項目)'!$B$2:$C$208,2,FALSE)</f>
        <v>#N/A</v>
      </c>
    </row>
    <row r="283" spans="3:12" x14ac:dyDescent="0.55000000000000004">
      <c r="C283" s="60" t="s">
        <v>71</v>
      </c>
      <c r="D283" s="57" t="s">
        <v>2446</v>
      </c>
      <c r="E283" s="53" t="s">
        <v>8</v>
      </c>
      <c r="F283" s="53" t="s">
        <v>3647</v>
      </c>
      <c r="G283" s="53" t="s">
        <v>3648</v>
      </c>
      <c r="H283" s="53" t="s">
        <v>75</v>
      </c>
      <c r="I283" s="53" t="s">
        <v>76</v>
      </c>
      <c r="J283" s="51">
        <f t="shared" si="9"/>
        <v>11</v>
      </c>
      <c r="K283" s="51" t="str">
        <f t="shared" si="8"/>
        <v>■その他00084001207</v>
      </c>
      <c r="L283" s="51" t="e">
        <f>VLOOKUP(K283,'3_検体検査カタログ (主要項目)'!$B$2:$C$208,2,FALSE)</f>
        <v>#N/A</v>
      </c>
    </row>
    <row r="284" spans="3:12" x14ac:dyDescent="0.55000000000000004">
      <c r="C284" s="60" t="s">
        <v>71</v>
      </c>
      <c r="D284" s="57" t="s">
        <v>2446</v>
      </c>
      <c r="E284" s="53" t="s">
        <v>8</v>
      </c>
      <c r="F284" s="53" t="s">
        <v>3649</v>
      </c>
      <c r="G284" s="53" t="s">
        <v>3650</v>
      </c>
      <c r="H284" s="53" t="s">
        <v>75</v>
      </c>
      <c r="I284" s="53" t="s">
        <v>76</v>
      </c>
      <c r="J284" s="51">
        <f t="shared" si="9"/>
        <v>11</v>
      </c>
      <c r="K284" s="51" t="str">
        <f t="shared" si="8"/>
        <v>■その他00084001204</v>
      </c>
      <c r="L284" s="51" t="e">
        <f>VLOOKUP(K284,'3_検体検査カタログ (主要項目)'!$B$2:$C$208,2,FALSE)</f>
        <v>#N/A</v>
      </c>
    </row>
    <row r="285" spans="3:12" x14ac:dyDescent="0.55000000000000004">
      <c r="C285" s="60" t="s">
        <v>71</v>
      </c>
      <c r="D285" s="57" t="s">
        <v>2446</v>
      </c>
      <c r="E285" s="53" t="s">
        <v>8</v>
      </c>
      <c r="F285" s="53" t="s">
        <v>3651</v>
      </c>
      <c r="G285" s="53" t="s">
        <v>3652</v>
      </c>
      <c r="H285" s="53" t="s">
        <v>75</v>
      </c>
      <c r="I285" s="53" t="s">
        <v>76</v>
      </c>
      <c r="J285" s="51">
        <f t="shared" si="9"/>
        <v>11</v>
      </c>
      <c r="K285" s="51" t="str">
        <f t="shared" si="8"/>
        <v>■その他00084001205</v>
      </c>
      <c r="L285" s="51" t="e">
        <f>VLOOKUP(K285,'3_検体検査カタログ (主要項目)'!$B$2:$C$208,2,FALSE)</f>
        <v>#N/A</v>
      </c>
    </row>
    <row r="286" spans="3:12" x14ac:dyDescent="0.55000000000000004">
      <c r="C286" s="60" t="s">
        <v>71</v>
      </c>
      <c r="D286" s="57" t="s">
        <v>2446</v>
      </c>
      <c r="E286" s="53" t="s">
        <v>8</v>
      </c>
      <c r="F286" s="53" t="s">
        <v>3653</v>
      </c>
      <c r="G286" s="53" t="s">
        <v>3654</v>
      </c>
      <c r="H286" s="53" t="s">
        <v>75</v>
      </c>
      <c r="I286" s="53" t="s">
        <v>76</v>
      </c>
      <c r="J286" s="51">
        <f t="shared" si="9"/>
        <v>11</v>
      </c>
      <c r="K286" s="51" t="str">
        <f t="shared" si="8"/>
        <v>■その他00084001212</v>
      </c>
      <c r="L286" s="51" t="e">
        <f>VLOOKUP(K286,'3_検体検査カタログ (主要項目)'!$B$2:$C$208,2,FALSE)</f>
        <v>#N/A</v>
      </c>
    </row>
    <row r="287" spans="3:12" x14ac:dyDescent="0.55000000000000004">
      <c r="C287" s="60" t="s">
        <v>71</v>
      </c>
      <c r="D287" s="57" t="s">
        <v>2446</v>
      </c>
      <c r="E287" s="53" t="s">
        <v>8</v>
      </c>
      <c r="F287" s="53" t="s">
        <v>3655</v>
      </c>
      <c r="G287" s="53" t="s">
        <v>3656</v>
      </c>
      <c r="H287" s="53" t="s">
        <v>75</v>
      </c>
      <c r="I287" s="53" t="s">
        <v>76</v>
      </c>
      <c r="J287" s="51">
        <f t="shared" si="9"/>
        <v>11</v>
      </c>
      <c r="K287" s="51" t="str">
        <f t="shared" si="8"/>
        <v>■その他00084001208</v>
      </c>
      <c r="L287" s="51" t="e">
        <f>VLOOKUP(K287,'3_検体検査カタログ (主要項目)'!$B$2:$C$208,2,FALSE)</f>
        <v>#N/A</v>
      </c>
    </row>
    <row r="288" spans="3:12" x14ac:dyDescent="0.55000000000000004">
      <c r="C288" s="60" t="s">
        <v>71</v>
      </c>
      <c r="D288" s="57" t="s">
        <v>2446</v>
      </c>
      <c r="E288" s="53" t="s">
        <v>8</v>
      </c>
      <c r="F288" s="53" t="s">
        <v>3657</v>
      </c>
      <c r="G288" s="53" t="s">
        <v>3658</v>
      </c>
      <c r="H288" s="53" t="s">
        <v>75</v>
      </c>
      <c r="I288" s="53" t="s">
        <v>76</v>
      </c>
      <c r="J288" s="51">
        <f t="shared" si="9"/>
        <v>11</v>
      </c>
      <c r="K288" s="51" t="str">
        <f t="shared" si="8"/>
        <v>■その他00084001209</v>
      </c>
      <c r="L288" s="51" t="e">
        <f>VLOOKUP(K288,'3_検体検査カタログ (主要項目)'!$B$2:$C$208,2,FALSE)</f>
        <v>#N/A</v>
      </c>
    </row>
    <row r="289" spans="3:12" x14ac:dyDescent="0.55000000000000004">
      <c r="C289" s="60" t="s">
        <v>71</v>
      </c>
      <c r="D289" s="57" t="s">
        <v>2446</v>
      </c>
      <c r="E289" s="53" t="s">
        <v>8</v>
      </c>
      <c r="F289" s="53" t="s">
        <v>3659</v>
      </c>
      <c r="G289" s="53" t="s">
        <v>3660</v>
      </c>
      <c r="H289" s="53" t="s">
        <v>75</v>
      </c>
      <c r="I289" s="53" t="s">
        <v>76</v>
      </c>
      <c r="J289" s="51">
        <f t="shared" si="9"/>
        <v>11</v>
      </c>
      <c r="K289" s="51" t="str">
        <f t="shared" si="8"/>
        <v>■その他00084001213</v>
      </c>
      <c r="L289" s="51" t="e">
        <f>VLOOKUP(K289,'3_検体検査カタログ (主要項目)'!$B$2:$C$208,2,FALSE)</f>
        <v>#N/A</v>
      </c>
    </row>
    <row r="290" spans="3:12" x14ac:dyDescent="0.55000000000000004">
      <c r="C290" s="60" t="s">
        <v>71</v>
      </c>
      <c r="D290" s="57" t="s">
        <v>2446</v>
      </c>
      <c r="E290" s="53" t="s">
        <v>8</v>
      </c>
      <c r="F290" s="53" t="s">
        <v>3661</v>
      </c>
      <c r="G290" s="53" t="s">
        <v>3662</v>
      </c>
      <c r="H290" s="53" t="s">
        <v>75</v>
      </c>
      <c r="I290" s="53" t="s">
        <v>76</v>
      </c>
      <c r="J290" s="51">
        <f t="shared" si="9"/>
        <v>11</v>
      </c>
      <c r="K290" s="51" t="str">
        <f t="shared" si="8"/>
        <v>■その他00084001210</v>
      </c>
      <c r="L290" s="51" t="e">
        <f>VLOOKUP(K290,'3_検体検査カタログ (主要項目)'!$B$2:$C$208,2,FALSE)</f>
        <v>#N/A</v>
      </c>
    </row>
    <row r="291" spans="3:12" x14ac:dyDescent="0.55000000000000004">
      <c r="C291" s="60" t="s">
        <v>71</v>
      </c>
      <c r="D291" s="57" t="s">
        <v>2446</v>
      </c>
      <c r="E291" s="53" t="s">
        <v>8</v>
      </c>
      <c r="F291" s="53" t="s">
        <v>3663</v>
      </c>
      <c r="G291" s="53" t="s">
        <v>3664</v>
      </c>
      <c r="H291" s="53" t="s">
        <v>75</v>
      </c>
      <c r="I291" s="53" t="s">
        <v>76</v>
      </c>
      <c r="J291" s="51">
        <f t="shared" si="9"/>
        <v>11</v>
      </c>
      <c r="K291" s="51" t="str">
        <f t="shared" si="8"/>
        <v>■その他00084001211</v>
      </c>
      <c r="L291" s="51" t="e">
        <f>VLOOKUP(K291,'3_検体検査カタログ (主要項目)'!$B$2:$C$208,2,FALSE)</f>
        <v>#N/A</v>
      </c>
    </row>
    <row r="292" spans="3:12" x14ac:dyDescent="0.55000000000000004">
      <c r="C292" s="60" t="s">
        <v>71</v>
      </c>
      <c r="D292" s="57" t="s">
        <v>2446</v>
      </c>
      <c r="E292" s="53" t="s">
        <v>8</v>
      </c>
      <c r="F292" s="53" t="s">
        <v>3665</v>
      </c>
      <c r="G292" s="53" t="s">
        <v>3666</v>
      </c>
      <c r="H292" s="53" t="s">
        <v>440</v>
      </c>
      <c r="I292" s="53" t="s">
        <v>441</v>
      </c>
      <c r="J292" s="51">
        <f t="shared" si="9"/>
        <v>11</v>
      </c>
      <c r="K292" s="51" t="str">
        <f t="shared" si="8"/>
        <v>■その他00082000302</v>
      </c>
      <c r="L292" s="51" t="e">
        <f>VLOOKUP(K292,'3_検体検査カタログ (主要項目)'!$B$2:$C$208,2,FALSE)</f>
        <v>#N/A</v>
      </c>
    </row>
    <row r="293" spans="3:12" x14ac:dyDescent="0.55000000000000004">
      <c r="C293" s="60" t="s">
        <v>71</v>
      </c>
      <c r="D293" s="57" t="s">
        <v>2446</v>
      </c>
      <c r="E293" s="53" t="s">
        <v>8</v>
      </c>
      <c r="F293" s="53" t="s">
        <v>3667</v>
      </c>
      <c r="G293" s="53" t="s">
        <v>3668</v>
      </c>
      <c r="H293" s="53" t="s">
        <v>440</v>
      </c>
      <c r="I293" s="53" t="s">
        <v>441</v>
      </c>
      <c r="J293" s="51">
        <f t="shared" si="9"/>
        <v>11</v>
      </c>
      <c r="K293" s="51" t="str">
        <f t="shared" si="8"/>
        <v>■その他00082000303</v>
      </c>
      <c r="L293" s="51" t="e">
        <f>VLOOKUP(K293,'3_検体検査カタログ (主要項目)'!$B$2:$C$208,2,FALSE)</f>
        <v>#N/A</v>
      </c>
    </row>
    <row r="294" spans="3:12" x14ac:dyDescent="0.55000000000000004">
      <c r="C294" s="60" t="s">
        <v>71</v>
      </c>
      <c r="D294" s="57" t="s">
        <v>2446</v>
      </c>
      <c r="E294" s="53" t="s">
        <v>8</v>
      </c>
      <c r="F294" s="53" t="s">
        <v>3669</v>
      </c>
      <c r="G294" s="53" t="s">
        <v>1223</v>
      </c>
      <c r="H294" s="53" t="s">
        <v>75</v>
      </c>
      <c r="I294" s="53" t="s">
        <v>76</v>
      </c>
      <c r="J294" s="51">
        <f t="shared" si="9"/>
        <v>10</v>
      </c>
      <c r="K294" s="51" t="str">
        <f t="shared" si="8"/>
        <v>■その他0003000109</v>
      </c>
      <c r="L294" s="51" t="e">
        <f>VLOOKUP(K294,'3_検体検査カタログ (主要項目)'!$B$2:$C$208,2,FALSE)</f>
        <v>#N/A</v>
      </c>
    </row>
    <row r="295" spans="3:12" x14ac:dyDescent="0.55000000000000004">
      <c r="C295" s="60" t="s">
        <v>71</v>
      </c>
      <c r="D295" s="57" t="s">
        <v>2446</v>
      </c>
      <c r="E295" s="53" t="s">
        <v>8</v>
      </c>
      <c r="F295" s="53" t="s">
        <v>3670</v>
      </c>
      <c r="G295" s="53" t="s">
        <v>3671</v>
      </c>
      <c r="H295" s="53" t="s">
        <v>75</v>
      </c>
      <c r="I295" s="53" t="s">
        <v>76</v>
      </c>
      <c r="J295" s="51">
        <f t="shared" si="9"/>
        <v>11</v>
      </c>
      <c r="K295" s="51" t="str">
        <f t="shared" si="8"/>
        <v>■その他00084001200</v>
      </c>
      <c r="L295" s="51" t="e">
        <f>VLOOKUP(K295,'3_検体検査カタログ (主要項目)'!$B$2:$C$208,2,FALSE)</f>
        <v>#N/A</v>
      </c>
    </row>
    <row r="296" spans="3:12" x14ac:dyDescent="0.55000000000000004">
      <c r="C296" s="60" t="s">
        <v>71</v>
      </c>
      <c r="D296" s="57" t="s">
        <v>2446</v>
      </c>
      <c r="E296" s="53" t="s">
        <v>8</v>
      </c>
      <c r="F296" s="53" t="s">
        <v>3672</v>
      </c>
      <c r="G296" s="53" t="s">
        <v>3673</v>
      </c>
      <c r="H296" s="53" t="s">
        <v>75</v>
      </c>
      <c r="I296" s="53" t="s">
        <v>76</v>
      </c>
      <c r="J296" s="51">
        <f t="shared" si="9"/>
        <v>11</v>
      </c>
      <c r="K296" s="51" t="str">
        <f t="shared" si="8"/>
        <v>■その他00084001201</v>
      </c>
      <c r="L296" s="51" t="e">
        <f>VLOOKUP(K296,'3_検体検査カタログ (主要項目)'!$B$2:$C$208,2,FALSE)</f>
        <v>#N/A</v>
      </c>
    </row>
    <row r="297" spans="3:12" x14ac:dyDescent="0.55000000000000004">
      <c r="C297" s="60" t="s">
        <v>71</v>
      </c>
      <c r="D297" s="57" t="s">
        <v>2446</v>
      </c>
      <c r="E297" s="53" t="s">
        <v>8</v>
      </c>
      <c r="F297" s="53" t="s">
        <v>3674</v>
      </c>
      <c r="G297" s="53" t="s">
        <v>3675</v>
      </c>
      <c r="H297" s="53" t="s">
        <v>75</v>
      </c>
      <c r="I297" s="53" t="s">
        <v>76</v>
      </c>
      <c r="J297" s="51">
        <f t="shared" si="9"/>
        <v>10</v>
      </c>
      <c r="K297" s="51" t="str">
        <f t="shared" si="8"/>
        <v>■その他0003600400</v>
      </c>
      <c r="L297" s="51" t="e">
        <f>VLOOKUP(K297,'3_検体検査カタログ (主要項目)'!$B$2:$C$208,2,FALSE)</f>
        <v>#N/A</v>
      </c>
    </row>
    <row r="298" spans="3:12" x14ac:dyDescent="0.55000000000000004">
      <c r="C298" s="60" t="s">
        <v>71</v>
      </c>
      <c r="D298" s="57" t="s">
        <v>2446</v>
      </c>
      <c r="E298" s="53" t="s">
        <v>8</v>
      </c>
      <c r="F298" s="53" t="s">
        <v>3676</v>
      </c>
      <c r="G298" s="53" t="s">
        <v>3677</v>
      </c>
      <c r="H298" s="53" t="s">
        <v>75</v>
      </c>
      <c r="I298" s="53" t="s">
        <v>76</v>
      </c>
      <c r="J298" s="51">
        <f t="shared" si="9"/>
        <v>11</v>
      </c>
      <c r="K298" s="51" t="str">
        <f t="shared" si="8"/>
        <v>■その他00010405000</v>
      </c>
      <c r="L298" s="51" t="e">
        <f>VLOOKUP(K298,'3_検体検査カタログ (主要項目)'!$B$2:$C$208,2,FALSE)</f>
        <v>#N/A</v>
      </c>
    </row>
    <row r="299" spans="3:12" x14ac:dyDescent="0.55000000000000004">
      <c r="C299" s="60" t="s">
        <v>71</v>
      </c>
      <c r="D299" s="57" t="s">
        <v>2446</v>
      </c>
      <c r="E299" s="53" t="s">
        <v>8</v>
      </c>
      <c r="F299" s="53" t="s">
        <v>3678</v>
      </c>
      <c r="G299" s="53" t="s">
        <v>3679</v>
      </c>
      <c r="H299" s="53" t="s">
        <v>75</v>
      </c>
      <c r="I299" s="53" t="s">
        <v>76</v>
      </c>
      <c r="J299" s="51">
        <f t="shared" si="9"/>
        <v>11</v>
      </c>
      <c r="K299" s="51" t="str">
        <f t="shared" si="8"/>
        <v>■その他00010405100</v>
      </c>
      <c r="L299" s="51" t="e">
        <f>VLOOKUP(K299,'3_検体検査カタログ (主要項目)'!$B$2:$C$208,2,FALSE)</f>
        <v>#N/A</v>
      </c>
    </row>
    <row r="300" spans="3:12" x14ac:dyDescent="0.55000000000000004">
      <c r="C300" s="60" t="s">
        <v>71</v>
      </c>
      <c r="D300" s="57" t="s">
        <v>2446</v>
      </c>
      <c r="E300" s="53" t="s">
        <v>8</v>
      </c>
      <c r="F300" s="53" t="s">
        <v>3680</v>
      </c>
      <c r="G300" s="53" t="s">
        <v>3681</v>
      </c>
      <c r="H300" s="53" t="s">
        <v>75</v>
      </c>
      <c r="I300" s="53" t="s">
        <v>76</v>
      </c>
      <c r="J300" s="51">
        <f t="shared" si="9"/>
        <v>10</v>
      </c>
      <c r="K300" s="51" t="str">
        <f t="shared" si="8"/>
        <v>■その他0003000118</v>
      </c>
      <c r="L300" s="51" t="e">
        <f>VLOOKUP(K300,'3_検体検査カタログ (主要項目)'!$B$2:$C$208,2,FALSE)</f>
        <v>#N/A</v>
      </c>
    </row>
    <row r="301" spans="3:12" x14ac:dyDescent="0.55000000000000004">
      <c r="C301" s="60" t="s">
        <v>71</v>
      </c>
      <c r="D301" s="57" t="s">
        <v>2446</v>
      </c>
      <c r="E301" s="53" t="s">
        <v>8</v>
      </c>
      <c r="F301" s="53" t="s">
        <v>3682</v>
      </c>
      <c r="G301" s="53" t="s">
        <v>1255</v>
      </c>
      <c r="H301" s="53" t="s">
        <v>75</v>
      </c>
      <c r="I301" s="53" t="s">
        <v>76</v>
      </c>
      <c r="J301" s="51">
        <f t="shared" si="9"/>
        <v>10</v>
      </c>
      <c r="K301" s="51" t="str">
        <f t="shared" si="8"/>
        <v>■その他0003000129</v>
      </c>
      <c r="L301" s="51" t="e">
        <f>VLOOKUP(K301,'3_検体検査カタログ (主要項目)'!$B$2:$C$208,2,FALSE)</f>
        <v>#N/A</v>
      </c>
    </row>
    <row r="302" spans="3:12" x14ac:dyDescent="0.55000000000000004">
      <c r="C302" s="60" t="s">
        <v>71</v>
      </c>
      <c r="D302" s="57" t="s">
        <v>2446</v>
      </c>
      <c r="E302" s="53" t="s">
        <v>8</v>
      </c>
      <c r="F302" s="53" t="s">
        <v>3683</v>
      </c>
      <c r="G302" s="53" t="s">
        <v>3684</v>
      </c>
      <c r="H302" s="53" t="s">
        <v>75</v>
      </c>
      <c r="I302" s="53" t="s">
        <v>76</v>
      </c>
      <c r="J302" s="51">
        <f t="shared" si="9"/>
        <v>10</v>
      </c>
      <c r="K302" s="51" t="str">
        <f t="shared" si="8"/>
        <v>■その他0003000601</v>
      </c>
      <c r="L302" s="51" t="e">
        <f>VLOOKUP(K302,'3_検体検査カタログ (主要項目)'!$B$2:$C$208,2,FALSE)</f>
        <v>#N/A</v>
      </c>
    </row>
    <row r="303" spans="3:12" x14ac:dyDescent="0.55000000000000004">
      <c r="C303" s="60" t="s">
        <v>71</v>
      </c>
      <c r="D303" s="57" t="s">
        <v>2446</v>
      </c>
      <c r="E303" s="53" t="s">
        <v>8</v>
      </c>
      <c r="F303" s="53" t="s">
        <v>3685</v>
      </c>
      <c r="G303" s="53" t="s">
        <v>3686</v>
      </c>
      <c r="H303" s="53" t="s">
        <v>75</v>
      </c>
      <c r="I303" s="53" t="s">
        <v>76</v>
      </c>
      <c r="J303" s="51">
        <f t="shared" si="9"/>
        <v>10</v>
      </c>
      <c r="K303" s="51" t="str">
        <f t="shared" si="8"/>
        <v>■その他0003000124</v>
      </c>
      <c r="L303" s="51" t="e">
        <f>VLOOKUP(K303,'3_検体検査カタログ (主要項目)'!$B$2:$C$208,2,FALSE)</f>
        <v>#N/A</v>
      </c>
    </row>
    <row r="304" spans="3:12" x14ac:dyDescent="0.55000000000000004">
      <c r="C304" s="60" t="s">
        <v>71</v>
      </c>
      <c r="D304" s="57" t="s">
        <v>2446</v>
      </c>
      <c r="E304" s="53" t="s">
        <v>8</v>
      </c>
      <c r="F304" s="53" t="s">
        <v>3687</v>
      </c>
      <c r="G304" s="53" t="s">
        <v>3688</v>
      </c>
      <c r="H304" s="53" t="s">
        <v>75</v>
      </c>
      <c r="I304" s="53" t="s">
        <v>76</v>
      </c>
      <c r="J304" s="51">
        <f t="shared" si="9"/>
        <v>10</v>
      </c>
      <c r="K304" s="51" t="str">
        <f t="shared" si="8"/>
        <v>■その他0003000125</v>
      </c>
      <c r="L304" s="51" t="e">
        <f>VLOOKUP(K304,'3_検体検査カタログ (主要項目)'!$B$2:$C$208,2,FALSE)</f>
        <v>#N/A</v>
      </c>
    </row>
    <row r="305" spans="3:12" x14ac:dyDescent="0.55000000000000004">
      <c r="C305" s="60" t="s">
        <v>71</v>
      </c>
      <c r="D305" s="57" t="s">
        <v>2446</v>
      </c>
      <c r="E305" s="53" t="s">
        <v>8</v>
      </c>
      <c r="F305" s="53" t="s">
        <v>3689</v>
      </c>
      <c r="G305" s="53" t="s">
        <v>3690</v>
      </c>
      <c r="H305" s="53" t="s">
        <v>75</v>
      </c>
      <c r="I305" s="53" t="s">
        <v>76</v>
      </c>
      <c r="J305" s="51">
        <f t="shared" si="9"/>
        <v>10</v>
      </c>
      <c r="K305" s="51" t="str">
        <f t="shared" si="8"/>
        <v>■その他0003600100</v>
      </c>
      <c r="L305" s="51" t="e">
        <f>VLOOKUP(K305,'3_検体検査カタログ (主要項目)'!$B$2:$C$208,2,FALSE)</f>
        <v>#N/A</v>
      </c>
    </row>
    <row r="306" spans="3:12" x14ac:dyDescent="0.55000000000000004">
      <c r="C306" s="60" t="s">
        <v>71</v>
      </c>
      <c r="D306" s="57" t="s">
        <v>2446</v>
      </c>
      <c r="E306" s="53" t="s">
        <v>8</v>
      </c>
      <c r="F306" s="53" t="s">
        <v>3691</v>
      </c>
      <c r="G306" s="53" t="s">
        <v>1197</v>
      </c>
      <c r="H306" s="53" t="s">
        <v>75</v>
      </c>
      <c r="I306" s="53" t="s">
        <v>76</v>
      </c>
      <c r="J306" s="51">
        <f t="shared" si="9"/>
        <v>10</v>
      </c>
      <c r="K306" s="51" t="str">
        <f t="shared" si="8"/>
        <v>■その他0003000122</v>
      </c>
      <c r="L306" s="51" t="e">
        <f>VLOOKUP(K306,'3_検体検査カタログ (主要項目)'!$B$2:$C$208,2,FALSE)</f>
        <v>#N/A</v>
      </c>
    </row>
    <row r="307" spans="3:12" x14ac:dyDescent="0.55000000000000004">
      <c r="C307" s="60" t="s">
        <v>71</v>
      </c>
      <c r="D307" s="57" t="s">
        <v>2446</v>
      </c>
      <c r="E307" s="53" t="s">
        <v>8</v>
      </c>
      <c r="F307" s="53" t="s">
        <v>3692</v>
      </c>
      <c r="G307" s="53" t="s">
        <v>3693</v>
      </c>
      <c r="H307" s="53" t="s">
        <v>75</v>
      </c>
      <c r="I307" s="53" t="s">
        <v>76</v>
      </c>
      <c r="J307" s="51">
        <f t="shared" si="9"/>
        <v>10</v>
      </c>
      <c r="K307" s="51" t="str">
        <f t="shared" si="8"/>
        <v>■その他0003160100</v>
      </c>
      <c r="L307" s="51" t="e">
        <f>VLOOKUP(K307,'3_検体検査カタログ (主要項目)'!$B$2:$C$208,2,FALSE)</f>
        <v>#N/A</v>
      </c>
    </row>
    <row r="308" spans="3:12" x14ac:dyDescent="0.55000000000000004">
      <c r="C308" s="60" t="s">
        <v>71</v>
      </c>
      <c r="D308" s="57" t="s">
        <v>2446</v>
      </c>
      <c r="E308" s="53" t="s">
        <v>8</v>
      </c>
      <c r="F308" s="53" t="s">
        <v>3692</v>
      </c>
      <c r="G308" s="53" t="s">
        <v>3694</v>
      </c>
      <c r="H308" s="53" t="s">
        <v>75</v>
      </c>
      <c r="I308" s="53" t="s">
        <v>76</v>
      </c>
      <c r="J308" s="51">
        <f t="shared" si="9"/>
        <v>10</v>
      </c>
      <c r="K308" s="51" t="str">
        <f t="shared" si="8"/>
        <v>■その他0003160100</v>
      </c>
      <c r="L308" s="51" t="e">
        <f>VLOOKUP(K308,'3_検体検査カタログ (主要項目)'!$B$2:$C$208,2,FALSE)</f>
        <v>#N/A</v>
      </c>
    </row>
    <row r="309" spans="3:12" x14ac:dyDescent="0.55000000000000004">
      <c r="C309" s="60" t="s">
        <v>71</v>
      </c>
      <c r="D309" s="57" t="s">
        <v>2446</v>
      </c>
      <c r="E309" s="53" t="s">
        <v>8</v>
      </c>
      <c r="F309" s="53" t="s">
        <v>3695</v>
      </c>
      <c r="G309" s="53" t="s">
        <v>3696</v>
      </c>
      <c r="H309" s="53" t="s">
        <v>75</v>
      </c>
      <c r="I309" s="53" t="s">
        <v>76</v>
      </c>
      <c r="J309" s="51">
        <f t="shared" si="9"/>
        <v>10</v>
      </c>
      <c r="K309" s="51" t="str">
        <f t="shared" si="8"/>
        <v>■その他0003160200</v>
      </c>
      <c r="L309" s="51" t="e">
        <f>VLOOKUP(K309,'3_検体検査カタログ (主要項目)'!$B$2:$C$208,2,FALSE)</f>
        <v>#N/A</v>
      </c>
    </row>
    <row r="310" spans="3:12" x14ac:dyDescent="0.55000000000000004">
      <c r="C310" s="60" t="s">
        <v>71</v>
      </c>
      <c r="D310" s="57" t="s">
        <v>2446</v>
      </c>
      <c r="E310" s="53" t="s">
        <v>8</v>
      </c>
      <c r="F310" s="53" t="s">
        <v>3697</v>
      </c>
      <c r="G310" s="53" t="s">
        <v>1199</v>
      </c>
      <c r="H310" s="53" t="s">
        <v>75</v>
      </c>
      <c r="I310" s="53" t="s">
        <v>76</v>
      </c>
      <c r="J310" s="51">
        <f t="shared" si="9"/>
        <v>10</v>
      </c>
      <c r="K310" s="51" t="str">
        <f t="shared" si="8"/>
        <v>■その他0003000123</v>
      </c>
      <c r="L310" s="51" t="e">
        <f>VLOOKUP(K310,'3_検体検査カタログ (主要項目)'!$B$2:$C$208,2,FALSE)</f>
        <v>#N/A</v>
      </c>
    </row>
    <row r="311" spans="3:12" x14ac:dyDescent="0.55000000000000004">
      <c r="C311" s="60" t="s">
        <v>71</v>
      </c>
      <c r="D311" s="57" t="s">
        <v>2446</v>
      </c>
      <c r="E311" s="53" t="s">
        <v>8</v>
      </c>
      <c r="F311" s="53" t="s">
        <v>3698</v>
      </c>
      <c r="G311" s="53" t="s">
        <v>1233</v>
      </c>
      <c r="H311" s="53" t="s">
        <v>75</v>
      </c>
      <c r="I311" s="53" t="s">
        <v>76</v>
      </c>
      <c r="J311" s="51">
        <f t="shared" si="9"/>
        <v>10</v>
      </c>
      <c r="K311" s="51" t="str">
        <f t="shared" si="8"/>
        <v>■その他0003000114</v>
      </c>
      <c r="L311" s="51" t="e">
        <f>VLOOKUP(K311,'3_検体検査カタログ (主要項目)'!$B$2:$C$208,2,FALSE)</f>
        <v>#N/A</v>
      </c>
    </row>
    <row r="312" spans="3:12" x14ac:dyDescent="0.55000000000000004">
      <c r="C312" s="60" t="s">
        <v>71</v>
      </c>
      <c r="D312" s="57" t="s">
        <v>2446</v>
      </c>
      <c r="E312" s="53" t="s">
        <v>8</v>
      </c>
      <c r="F312" s="53" t="s">
        <v>3699</v>
      </c>
      <c r="G312" s="53" t="s">
        <v>3700</v>
      </c>
      <c r="H312" s="53" t="s">
        <v>75</v>
      </c>
      <c r="I312" s="53" t="s">
        <v>76</v>
      </c>
      <c r="J312" s="51">
        <f t="shared" si="9"/>
        <v>10</v>
      </c>
      <c r="K312" s="51" t="str">
        <f t="shared" si="8"/>
        <v>■その他0003000116</v>
      </c>
      <c r="L312" s="51" t="e">
        <f>VLOOKUP(K312,'3_検体検査カタログ (主要項目)'!$B$2:$C$208,2,FALSE)</f>
        <v>#N/A</v>
      </c>
    </row>
    <row r="313" spans="3:12" x14ac:dyDescent="0.55000000000000004">
      <c r="C313" s="60" t="s">
        <v>71</v>
      </c>
      <c r="D313" s="57" t="s">
        <v>2446</v>
      </c>
      <c r="E313" s="53" t="s">
        <v>8</v>
      </c>
      <c r="F313" s="53" t="s">
        <v>3701</v>
      </c>
      <c r="G313" s="53" t="s">
        <v>3702</v>
      </c>
      <c r="H313" s="53" t="s">
        <v>75</v>
      </c>
      <c r="I313" s="53" t="s">
        <v>76</v>
      </c>
      <c r="J313" s="51">
        <f t="shared" si="9"/>
        <v>10</v>
      </c>
      <c r="K313" s="51" t="str">
        <f t="shared" si="8"/>
        <v>■その他0003000119</v>
      </c>
      <c r="L313" s="51" t="e">
        <f>VLOOKUP(K313,'3_検体検査カタログ (主要項目)'!$B$2:$C$208,2,FALSE)</f>
        <v>#N/A</v>
      </c>
    </row>
    <row r="314" spans="3:12" x14ac:dyDescent="0.55000000000000004">
      <c r="C314" s="60" t="s">
        <v>71</v>
      </c>
      <c r="D314" s="57" t="s">
        <v>2446</v>
      </c>
      <c r="E314" s="53" t="s">
        <v>8</v>
      </c>
      <c r="F314" s="53" t="s">
        <v>2468</v>
      </c>
      <c r="G314" s="53" t="s">
        <v>2469</v>
      </c>
      <c r="H314" s="53" t="s">
        <v>542</v>
      </c>
      <c r="I314" s="53" t="s">
        <v>8</v>
      </c>
      <c r="J314" s="51">
        <f t="shared" si="9"/>
        <v>11</v>
      </c>
      <c r="K314" s="51" t="str">
        <f t="shared" si="8"/>
        <v>■その他00010404300</v>
      </c>
      <c r="L314" s="51" t="e">
        <f>VLOOKUP(K314,'3_検体検査カタログ (主要項目)'!$B$2:$C$208,2,FALSE)</f>
        <v>#N/A</v>
      </c>
    </row>
    <row r="315" spans="3:12" x14ac:dyDescent="0.55000000000000004">
      <c r="C315" s="60" t="s">
        <v>71</v>
      </c>
      <c r="D315" s="57" t="s">
        <v>2446</v>
      </c>
      <c r="E315" s="53" t="s">
        <v>8</v>
      </c>
      <c r="F315" s="53" t="s">
        <v>2470</v>
      </c>
      <c r="G315" s="53" t="s">
        <v>2471</v>
      </c>
      <c r="H315" s="53" t="s">
        <v>542</v>
      </c>
      <c r="I315" s="53" t="s">
        <v>8</v>
      </c>
      <c r="J315" s="51">
        <f t="shared" si="9"/>
        <v>11</v>
      </c>
      <c r="K315" s="51" t="str">
        <f t="shared" si="8"/>
        <v>■その他00010404101</v>
      </c>
      <c r="L315" s="51" t="e">
        <f>VLOOKUP(K315,'3_検体検査カタログ (主要項目)'!$B$2:$C$208,2,FALSE)</f>
        <v>#N/A</v>
      </c>
    </row>
    <row r="316" spans="3:12" x14ac:dyDescent="0.55000000000000004">
      <c r="C316" s="60" t="s">
        <v>71</v>
      </c>
      <c r="D316" s="57" t="s">
        <v>2446</v>
      </c>
      <c r="E316" s="53" t="s">
        <v>8</v>
      </c>
      <c r="F316" s="53" t="s">
        <v>3703</v>
      </c>
      <c r="G316" s="53" t="s">
        <v>3704</v>
      </c>
      <c r="H316" s="53" t="s">
        <v>542</v>
      </c>
      <c r="I316" s="53" t="s">
        <v>8</v>
      </c>
      <c r="J316" s="51">
        <f t="shared" si="9"/>
        <v>11</v>
      </c>
      <c r="K316" s="51" t="str">
        <f t="shared" si="8"/>
        <v>■その他00010404400</v>
      </c>
      <c r="L316" s="51" t="e">
        <f>VLOOKUP(K316,'3_検体検査カタログ (主要項目)'!$B$2:$C$208,2,FALSE)</f>
        <v>#N/A</v>
      </c>
    </row>
    <row r="317" spans="3:12" x14ac:dyDescent="0.55000000000000004">
      <c r="C317" s="60" t="s">
        <v>71</v>
      </c>
      <c r="D317" s="57" t="s">
        <v>2446</v>
      </c>
      <c r="E317" s="53" t="s">
        <v>8</v>
      </c>
      <c r="F317" s="53" t="s">
        <v>2472</v>
      </c>
      <c r="G317" s="53" t="s">
        <v>2473</v>
      </c>
      <c r="H317" s="53" t="s">
        <v>542</v>
      </c>
      <c r="I317" s="53" t="s">
        <v>8</v>
      </c>
      <c r="J317" s="51">
        <f t="shared" si="9"/>
        <v>11</v>
      </c>
      <c r="K317" s="51" t="str">
        <f t="shared" si="8"/>
        <v>■その他00010404102</v>
      </c>
      <c r="L317" s="51" t="e">
        <f>VLOOKUP(K317,'3_検体検査カタログ (主要項目)'!$B$2:$C$208,2,FALSE)</f>
        <v>#N/A</v>
      </c>
    </row>
    <row r="318" spans="3:12" x14ac:dyDescent="0.55000000000000004">
      <c r="C318" s="60" t="s">
        <v>71</v>
      </c>
      <c r="D318" s="57" t="s">
        <v>2446</v>
      </c>
      <c r="E318" s="53" t="s">
        <v>8</v>
      </c>
      <c r="F318" s="53" t="s">
        <v>2466</v>
      </c>
      <c r="G318" s="53" t="s">
        <v>2467</v>
      </c>
      <c r="H318" s="53" t="s">
        <v>542</v>
      </c>
      <c r="I318" s="53" t="s">
        <v>8</v>
      </c>
      <c r="J318" s="51">
        <f t="shared" si="9"/>
        <v>11</v>
      </c>
      <c r="K318" s="51" t="str">
        <f t="shared" si="8"/>
        <v>■その他00010404200</v>
      </c>
      <c r="L318" s="51" t="e">
        <f>VLOOKUP(K318,'3_検体検査カタログ (主要項目)'!$B$2:$C$208,2,FALSE)</f>
        <v>#N/A</v>
      </c>
    </row>
    <row r="319" spans="3:12" x14ac:dyDescent="0.55000000000000004">
      <c r="C319" s="60" t="s">
        <v>71</v>
      </c>
      <c r="D319" s="57" t="s">
        <v>2446</v>
      </c>
      <c r="E319" s="53" t="s">
        <v>8</v>
      </c>
      <c r="F319" s="53" t="s">
        <v>2464</v>
      </c>
      <c r="G319" s="53" t="s">
        <v>2465</v>
      </c>
      <c r="H319" s="53" t="s">
        <v>542</v>
      </c>
      <c r="I319" s="53" t="s">
        <v>8</v>
      </c>
      <c r="J319" s="51">
        <f t="shared" si="9"/>
        <v>11</v>
      </c>
      <c r="K319" s="51" t="str">
        <f t="shared" si="8"/>
        <v>■その他00010404100</v>
      </c>
      <c r="L319" s="51" t="e">
        <f>VLOOKUP(K319,'3_検体検査カタログ (主要項目)'!$B$2:$C$208,2,FALSE)</f>
        <v>#N/A</v>
      </c>
    </row>
    <row r="320" spans="3:12" x14ac:dyDescent="0.55000000000000004">
      <c r="C320" s="60" t="s">
        <v>71</v>
      </c>
      <c r="D320" s="57" t="s">
        <v>2446</v>
      </c>
      <c r="E320" s="53" t="s">
        <v>8</v>
      </c>
      <c r="F320" s="53" t="s">
        <v>3705</v>
      </c>
      <c r="G320" s="53" t="s">
        <v>3706</v>
      </c>
      <c r="H320" s="53" t="s">
        <v>75</v>
      </c>
      <c r="I320" s="53" t="s">
        <v>76</v>
      </c>
      <c r="J320" s="51">
        <f t="shared" si="9"/>
        <v>10</v>
      </c>
      <c r="K320" s="51" t="str">
        <f t="shared" si="8"/>
        <v>■その他0003450200</v>
      </c>
      <c r="L320" s="51" t="e">
        <f>VLOOKUP(K320,'3_検体検査カタログ (主要項目)'!$B$2:$C$208,2,FALSE)</f>
        <v>#N/A</v>
      </c>
    </row>
    <row r="321" spans="3:12" x14ac:dyDescent="0.55000000000000004">
      <c r="C321" s="60" t="s">
        <v>71</v>
      </c>
      <c r="D321" s="57" t="s">
        <v>2446</v>
      </c>
      <c r="E321" s="53" t="s">
        <v>8</v>
      </c>
      <c r="F321" s="53" t="s">
        <v>3707</v>
      </c>
      <c r="G321" s="53" t="s">
        <v>3708</v>
      </c>
      <c r="H321" s="53" t="s">
        <v>75</v>
      </c>
      <c r="I321" s="53" t="s">
        <v>76</v>
      </c>
      <c r="J321" s="51">
        <f t="shared" si="9"/>
        <v>10</v>
      </c>
      <c r="K321" s="51" t="str">
        <f t="shared" ref="K321:K384" si="10">"■"&amp;E321&amp;F321</f>
        <v>■その他0003600800</v>
      </c>
      <c r="L321" s="51" t="e">
        <f>VLOOKUP(K321,'3_検体検査カタログ (主要項目)'!$B$2:$C$208,2,FALSE)</f>
        <v>#N/A</v>
      </c>
    </row>
    <row r="322" spans="3:12" x14ac:dyDescent="0.55000000000000004">
      <c r="C322" s="60" t="s">
        <v>71</v>
      </c>
      <c r="D322" s="57" t="s">
        <v>2446</v>
      </c>
      <c r="E322" s="53" t="s">
        <v>8</v>
      </c>
      <c r="F322" s="53" t="s">
        <v>3709</v>
      </c>
      <c r="G322" s="53" t="s">
        <v>1195</v>
      </c>
      <c r="H322" s="53" t="s">
        <v>75</v>
      </c>
      <c r="I322" s="53" t="s">
        <v>76</v>
      </c>
      <c r="J322" s="51">
        <f t="shared" ref="J322:J385" si="11">LEN(F322)</f>
        <v>10</v>
      </c>
      <c r="K322" s="51" t="str">
        <f t="shared" si="10"/>
        <v>■その他0003000121</v>
      </c>
      <c r="L322" s="51" t="e">
        <f>VLOOKUP(K322,'3_検体検査カタログ (主要項目)'!$B$2:$C$208,2,FALSE)</f>
        <v>#N/A</v>
      </c>
    </row>
    <row r="323" spans="3:12" x14ac:dyDescent="0.55000000000000004">
      <c r="C323" s="60" t="s">
        <v>71</v>
      </c>
      <c r="D323" s="57" t="s">
        <v>2446</v>
      </c>
      <c r="E323" s="53" t="s">
        <v>8</v>
      </c>
      <c r="F323" s="53" t="s">
        <v>3710</v>
      </c>
      <c r="G323" s="53" t="s">
        <v>3711</v>
      </c>
      <c r="H323" s="53" t="s">
        <v>75</v>
      </c>
      <c r="I323" s="53" t="s">
        <v>76</v>
      </c>
      <c r="J323" s="51">
        <f t="shared" si="11"/>
        <v>10</v>
      </c>
      <c r="K323" s="51" t="str">
        <f t="shared" si="10"/>
        <v>■その他0003600200</v>
      </c>
      <c r="L323" s="51" t="e">
        <f>VLOOKUP(K323,'3_検体検査カタログ (主要項目)'!$B$2:$C$208,2,FALSE)</f>
        <v>#N/A</v>
      </c>
    </row>
    <row r="324" spans="3:12" x14ac:dyDescent="0.55000000000000004">
      <c r="C324" s="60" t="s">
        <v>71</v>
      </c>
      <c r="D324" s="57" t="s">
        <v>2446</v>
      </c>
      <c r="E324" s="53" t="s">
        <v>8</v>
      </c>
      <c r="F324" s="53" t="s">
        <v>3712</v>
      </c>
      <c r="G324" s="53" t="s">
        <v>3713</v>
      </c>
      <c r="H324" s="53" t="s">
        <v>75</v>
      </c>
      <c r="I324" s="53" t="s">
        <v>76</v>
      </c>
      <c r="J324" s="51">
        <f t="shared" si="11"/>
        <v>10</v>
      </c>
      <c r="K324" s="51" t="str">
        <f t="shared" si="10"/>
        <v>■その他0003000105</v>
      </c>
      <c r="L324" s="51" t="e">
        <f>VLOOKUP(K324,'3_検体検査カタログ (主要項目)'!$B$2:$C$208,2,FALSE)</f>
        <v>#N/A</v>
      </c>
    </row>
    <row r="325" spans="3:12" x14ac:dyDescent="0.55000000000000004">
      <c r="C325" s="60" t="s">
        <v>71</v>
      </c>
      <c r="D325" s="57" t="s">
        <v>2446</v>
      </c>
      <c r="E325" s="53" t="s">
        <v>8</v>
      </c>
      <c r="F325" s="53" t="s">
        <v>3714</v>
      </c>
      <c r="G325" s="53" t="s">
        <v>1219</v>
      </c>
      <c r="H325" s="53" t="s">
        <v>75</v>
      </c>
      <c r="I325" s="53" t="s">
        <v>76</v>
      </c>
      <c r="J325" s="51">
        <f t="shared" si="11"/>
        <v>10</v>
      </c>
      <c r="K325" s="51" t="str">
        <f t="shared" si="10"/>
        <v>■その他0003000107</v>
      </c>
      <c r="L325" s="51" t="e">
        <f>VLOOKUP(K325,'3_検体検査カタログ (主要項目)'!$B$2:$C$208,2,FALSE)</f>
        <v>#N/A</v>
      </c>
    </row>
    <row r="326" spans="3:12" x14ac:dyDescent="0.55000000000000004">
      <c r="C326" s="60" t="s">
        <v>71</v>
      </c>
      <c r="D326" s="57" t="s">
        <v>2446</v>
      </c>
      <c r="E326" s="53" t="s">
        <v>8</v>
      </c>
      <c r="F326" s="53" t="s">
        <v>3715</v>
      </c>
      <c r="G326" s="53" t="s">
        <v>3716</v>
      </c>
      <c r="H326" s="53" t="s">
        <v>75</v>
      </c>
      <c r="I326" s="53" t="s">
        <v>76</v>
      </c>
      <c r="J326" s="51">
        <f t="shared" si="11"/>
        <v>10</v>
      </c>
      <c r="K326" s="51" t="str">
        <f t="shared" si="10"/>
        <v>■その他0003000106</v>
      </c>
      <c r="L326" s="51" t="e">
        <f>VLOOKUP(K326,'3_検体検査カタログ (主要項目)'!$B$2:$C$208,2,FALSE)</f>
        <v>#N/A</v>
      </c>
    </row>
    <row r="327" spans="3:12" x14ac:dyDescent="0.55000000000000004">
      <c r="C327" s="60" t="s">
        <v>71</v>
      </c>
      <c r="D327" s="57" t="s">
        <v>2446</v>
      </c>
      <c r="E327" s="53" t="s">
        <v>8</v>
      </c>
      <c r="F327" s="53" t="s">
        <v>2459</v>
      </c>
      <c r="G327" s="53" t="s">
        <v>519</v>
      </c>
      <c r="H327" s="53" t="s">
        <v>2460</v>
      </c>
      <c r="I327" s="53" t="s">
        <v>2461</v>
      </c>
      <c r="J327" s="51">
        <f t="shared" si="11"/>
        <v>11</v>
      </c>
      <c r="K327" s="51" t="str">
        <f t="shared" si="10"/>
        <v>■その他00081086801</v>
      </c>
      <c r="L327" s="51" t="e">
        <f>VLOOKUP(K327,'3_検体検査カタログ (主要項目)'!$B$2:$C$208,2,FALSE)</f>
        <v>#N/A</v>
      </c>
    </row>
    <row r="328" spans="3:12" x14ac:dyDescent="0.55000000000000004">
      <c r="C328" s="60" t="s">
        <v>71</v>
      </c>
      <c r="D328" s="57" t="s">
        <v>2446</v>
      </c>
      <c r="E328" s="53" t="s">
        <v>8</v>
      </c>
      <c r="F328" s="53" t="s">
        <v>2476</v>
      </c>
      <c r="G328" s="53" t="s">
        <v>519</v>
      </c>
      <c r="H328" s="53" t="s">
        <v>75</v>
      </c>
      <c r="I328" s="53" t="s">
        <v>76</v>
      </c>
      <c r="J328" s="51">
        <f t="shared" si="11"/>
        <v>11</v>
      </c>
      <c r="K328" s="51" t="str">
        <f t="shared" si="10"/>
        <v>■その他00082504001</v>
      </c>
      <c r="L328" s="51" t="e">
        <f>VLOOKUP(K328,'3_検体検査カタログ (主要項目)'!$B$2:$C$208,2,FALSE)</f>
        <v>#N/A</v>
      </c>
    </row>
    <row r="329" spans="3:12" x14ac:dyDescent="0.55000000000000004">
      <c r="C329" s="60" t="s">
        <v>71</v>
      </c>
      <c r="D329" s="57" t="s">
        <v>2446</v>
      </c>
      <c r="E329" s="53" t="s">
        <v>8</v>
      </c>
      <c r="F329" s="53" t="s">
        <v>3717</v>
      </c>
      <c r="G329" s="53" t="s">
        <v>519</v>
      </c>
      <c r="H329" s="53" t="s">
        <v>75</v>
      </c>
      <c r="I329" s="53" t="s">
        <v>76</v>
      </c>
      <c r="J329" s="51">
        <f t="shared" si="11"/>
        <v>11</v>
      </c>
      <c r="K329" s="51" t="str">
        <f t="shared" si="10"/>
        <v>■その他00082504201</v>
      </c>
      <c r="L329" s="51" t="e">
        <f>VLOOKUP(K329,'3_検体検査カタログ (主要項目)'!$B$2:$C$208,2,FALSE)</f>
        <v>#N/A</v>
      </c>
    </row>
    <row r="330" spans="3:12" x14ac:dyDescent="0.55000000000000004">
      <c r="C330" s="60" t="s">
        <v>71</v>
      </c>
      <c r="D330" s="57" t="s">
        <v>2446</v>
      </c>
      <c r="E330" s="53" t="s">
        <v>8</v>
      </c>
      <c r="F330" s="53" t="s">
        <v>3718</v>
      </c>
      <c r="G330" s="53" t="s">
        <v>3719</v>
      </c>
      <c r="H330" s="53" t="s">
        <v>2460</v>
      </c>
      <c r="I330" s="53" t="s">
        <v>2461</v>
      </c>
      <c r="J330" s="51">
        <f t="shared" si="11"/>
        <v>11</v>
      </c>
      <c r="K330" s="51" t="str">
        <f t="shared" si="10"/>
        <v>■その他00081086800</v>
      </c>
      <c r="L330" s="51" t="e">
        <f>VLOOKUP(K330,'3_検体検査カタログ (主要項目)'!$B$2:$C$208,2,FALSE)</f>
        <v>#N/A</v>
      </c>
    </row>
    <row r="331" spans="3:12" x14ac:dyDescent="0.55000000000000004">
      <c r="C331" s="60" t="s">
        <v>71</v>
      </c>
      <c r="D331" s="57" t="s">
        <v>2446</v>
      </c>
      <c r="E331" s="53" t="s">
        <v>8</v>
      </c>
      <c r="F331" s="53" t="s">
        <v>3720</v>
      </c>
      <c r="G331" s="53" t="s">
        <v>3721</v>
      </c>
      <c r="H331" s="53" t="s">
        <v>75</v>
      </c>
      <c r="I331" s="53" t="s">
        <v>76</v>
      </c>
      <c r="J331" s="51">
        <f t="shared" si="11"/>
        <v>10</v>
      </c>
      <c r="K331" s="51" t="str">
        <f t="shared" si="10"/>
        <v>■その他0003000501</v>
      </c>
      <c r="L331" s="51" t="e">
        <f>VLOOKUP(K331,'3_検体検査カタログ (主要項目)'!$B$2:$C$208,2,FALSE)</f>
        <v>#N/A</v>
      </c>
    </row>
    <row r="332" spans="3:12" x14ac:dyDescent="0.55000000000000004">
      <c r="C332" s="60" t="s">
        <v>71</v>
      </c>
      <c r="D332" s="57" t="s">
        <v>2446</v>
      </c>
      <c r="E332" s="53" t="s">
        <v>8</v>
      </c>
      <c r="F332" s="53" t="s">
        <v>3722</v>
      </c>
      <c r="G332" s="53" t="s">
        <v>3723</v>
      </c>
      <c r="H332" s="53" t="s">
        <v>75</v>
      </c>
      <c r="I332" s="53" t="s">
        <v>76</v>
      </c>
      <c r="J332" s="51">
        <f t="shared" si="11"/>
        <v>10</v>
      </c>
      <c r="K332" s="51" t="str">
        <f t="shared" si="10"/>
        <v>■その他0003000100</v>
      </c>
      <c r="L332" s="51" t="e">
        <f>VLOOKUP(K332,'3_検体検査カタログ (主要項目)'!$B$2:$C$208,2,FALSE)</f>
        <v>#N/A</v>
      </c>
    </row>
    <row r="333" spans="3:12" x14ac:dyDescent="0.55000000000000004">
      <c r="C333" s="60" t="s">
        <v>71</v>
      </c>
      <c r="D333" s="57" t="s">
        <v>2446</v>
      </c>
      <c r="E333" s="53" t="s">
        <v>8</v>
      </c>
      <c r="F333" s="53" t="s">
        <v>3724</v>
      </c>
      <c r="G333" s="53" t="s">
        <v>1201</v>
      </c>
      <c r="H333" s="53" t="s">
        <v>75</v>
      </c>
      <c r="I333" s="53" t="s">
        <v>76</v>
      </c>
      <c r="J333" s="51">
        <f t="shared" si="11"/>
        <v>10</v>
      </c>
      <c r="K333" s="51" t="str">
        <f t="shared" si="10"/>
        <v>■その他0003000126</v>
      </c>
      <c r="L333" s="51" t="e">
        <f>VLOOKUP(K333,'3_検体検査カタログ (主要項目)'!$B$2:$C$208,2,FALSE)</f>
        <v>#N/A</v>
      </c>
    </row>
    <row r="334" spans="3:12" x14ac:dyDescent="0.55000000000000004">
      <c r="C334" s="60" t="s">
        <v>71</v>
      </c>
      <c r="D334" s="57" t="s">
        <v>2446</v>
      </c>
      <c r="E334" s="53" t="s">
        <v>8</v>
      </c>
      <c r="F334" s="53" t="s">
        <v>3725</v>
      </c>
      <c r="G334" s="53" t="s">
        <v>1235</v>
      </c>
      <c r="H334" s="53" t="s">
        <v>75</v>
      </c>
      <c r="I334" s="53" t="s">
        <v>76</v>
      </c>
      <c r="J334" s="51">
        <f t="shared" si="11"/>
        <v>10</v>
      </c>
      <c r="K334" s="51" t="str">
        <f t="shared" si="10"/>
        <v>■その他0003000115</v>
      </c>
      <c r="L334" s="51" t="e">
        <f>VLOOKUP(K334,'3_検体検査カタログ (主要項目)'!$B$2:$C$208,2,FALSE)</f>
        <v>#N/A</v>
      </c>
    </row>
    <row r="335" spans="3:12" x14ac:dyDescent="0.55000000000000004">
      <c r="C335" s="60" t="s">
        <v>71</v>
      </c>
      <c r="D335" s="57" t="s">
        <v>2446</v>
      </c>
      <c r="E335" s="53" t="s">
        <v>8</v>
      </c>
      <c r="F335" s="53" t="s">
        <v>3726</v>
      </c>
      <c r="G335" s="53" t="s">
        <v>1239</v>
      </c>
      <c r="H335" s="53" t="s">
        <v>75</v>
      </c>
      <c r="I335" s="53" t="s">
        <v>76</v>
      </c>
      <c r="J335" s="51">
        <f t="shared" si="11"/>
        <v>10</v>
      </c>
      <c r="K335" s="51" t="str">
        <f t="shared" si="10"/>
        <v>■その他0003000112</v>
      </c>
      <c r="L335" s="51" t="e">
        <f>VLOOKUP(K335,'3_検体検査カタログ (主要項目)'!$B$2:$C$208,2,FALSE)</f>
        <v>#N/A</v>
      </c>
    </row>
    <row r="336" spans="3:12" x14ac:dyDescent="0.55000000000000004">
      <c r="C336" s="60" t="s">
        <v>71</v>
      </c>
      <c r="D336" s="57" t="s">
        <v>2446</v>
      </c>
      <c r="E336" s="53" t="s">
        <v>8</v>
      </c>
      <c r="F336" s="53" t="s">
        <v>3727</v>
      </c>
      <c r="G336" s="53" t="s">
        <v>1239</v>
      </c>
      <c r="H336" s="53" t="s">
        <v>75</v>
      </c>
      <c r="I336" s="53" t="s">
        <v>76</v>
      </c>
      <c r="J336" s="51">
        <f t="shared" si="11"/>
        <v>10</v>
      </c>
      <c r="K336" s="51" t="str">
        <f t="shared" si="10"/>
        <v>■その他0003000117</v>
      </c>
      <c r="L336" s="51" t="e">
        <f>VLOOKUP(K336,'3_検体検査カタログ (主要項目)'!$B$2:$C$208,2,FALSE)</f>
        <v>#N/A</v>
      </c>
    </row>
    <row r="337" spans="3:12" x14ac:dyDescent="0.55000000000000004">
      <c r="C337" s="60" t="s">
        <v>71</v>
      </c>
      <c r="D337" s="57" t="s">
        <v>2446</v>
      </c>
      <c r="E337" s="53" t="s">
        <v>8</v>
      </c>
      <c r="F337" s="53" t="s">
        <v>3728</v>
      </c>
      <c r="G337" s="53" t="s">
        <v>3729</v>
      </c>
      <c r="H337" s="53" t="s">
        <v>75</v>
      </c>
      <c r="I337" s="53" t="s">
        <v>76</v>
      </c>
      <c r="J337" s="51">
        <f t="shared" si="11"/>
        <v>10</v>
      </c>
      <c r="K337" s="51" t="str">
        <f t="shared" si="10"/>
        <v>■その他0003116200</v>
      </c>
      <c r="L337" s="51" t="e">
        <f>VLOOKUP(K337,'3_検体検査カタログ (主要項目)'!$B$2:$C$208,2,FALSE)</f>
        <v>#N/A</v>
      </c>
    </row>
    <row r="338" spans="3:12" x14ac:dyDescent="0.55000000000000004">
      <c r="C338" s="60" t="s">
        <v>71</v>
      </c>
      <c r="D338" s="57" t="s">
        <v>2446</v>
      </c>
      <c r="E338" s="53" t="s">
        <v>8</v>
      </c>
      <c r="F338" s="53" t="s">
        <v>3730</v>
      </c>
      <c r="G338" s="53" t="s">
        <v>1213</v>
      </c>
      <c r="H338" s="53" t="s">
        <v>75</v>
      </c>
      <c r="I338" s="53" t="s">
        <v>76</v>
      </c>
      <c r="J338" s="51">
        <f t="shared" si="11"/>
        <v>10</v>
      </c>
      <c r="K338" s="51" t="str">
        <f t="shared" si="10"/>
        <v>■その他0003000104</v>
      </c>
      <c r="L338" s="51" t="e">
        <f>VLOOKUP(K338,'3_検体検査カタログ (主要項目)'!$B$2:$C$208,2,FALSE)</f>
        <v>#N/A</v>
      </c>
    </row>
    <row r="339" spans="3:12" x14ac:dyDescent="0.55000000000000004">
      <c r="C339" s="60" t="s">
        <v>71</v>
      </c>
      <c r="D339" s="57" t="s">
        <v>2446</v>
      </c>
      <c r="E339" s="53" t="s">
        <v>8</v>
      </c>
      <c r="F339" s="53" t="s">
        <v>3731</v>
      </c>
      <c r="G339" s="53" t="s">
        <v>1209</v>
      </c>
      <c r="H339" s="53" t="s">
        <v>75</v>
      </c>
      <c r="I339" s="53" t="s">
        <v>76</v>
      </c>
      <c r="J339" s="51">
        <f t="shared" si="11"/>
        <v>10</v>
      </c>
      <c r="K339" s="51" t="str">
        <f t="shared" si="10"/>
        <v>■その他0003000102</v>
      </c>
      <c r="L339" s="51" t="e">
        <f>VLOOKUP(K339,'3_検体検査カタログ (主要項目)'!$B$2:$C$208,2,FALSE)</f>
        <v>#N/A</v>
      </c>
    </row>
    <row r="340" spans="3:12" x14ac:dyDescent="0.55000000000000004">
      <c r="C340" s="60" t="s">
        <v>71</v>
      </c>
      <c r="D340" s="57" t="s">
        <v>2446</v>
      </c>
      <c r="E340" s="53" t="s">
        <v>8</v>
      </c>
      <c r="F340" s="53" t="s">
        <v>3732</v>
      </c>
      <c r="G340" s="53" t="s">
        <v>1227</v>
      </c>
      <c r="H340" s="53" t="s">
        <v>75</v>
      </c>
      <c r="I340" s="53" t="s">
        <v>76</v>
      </c>
      <c r="J340" s="51">
        <f t="shared" si="11"/>
        <v>10</v>
      </c>
      <c r="K340" s="51" t="str">
        <f t="shared" si="10"/>
        <v>■その他0003000111</v>
      </c>
      <c r="L340" s="51" t="e">
        <f>VLOOKUP(K340,'3_検体検査カタログ (主要項目)'!$B$2:$C$208,2,FALSE)</f>
        <v>#N/A</v>
      </c>
    </row>
    <row r="341" spans="3:12" x14ac:dyDescent="0.55000000000000004">
      <c r="C341" s="60" t="s">
        <v>71</v>
      </c>
      <c r="D341" s="57" t="s">
        <v>2446</v>
      </c>
      <c r="E341" s="53" t="s">
        <v>8</v>
      </c>
      <c r="F341" s="53" t="s">
        <v>3733</v>
      </c>
      <c r="G341" s="53" t="s">
        <v>3734</v>
      </c>
      <c r="H341" s="53" t="s">
        <v>75</v>
      </c>
      <c r="I341" s="53" t="s">
        <v>76</v>
      </c>
      <c r="J341" s="51">
        <f t="shared" si="11"/>
        <v>10</v>
      </c>
      <c r="K341" s="51" t="str">
        <f t="shared" si="10"/>
        <v>■その他0003650100</v>
      </c>
      <c r="L341" s="51" t="e">
        <f>VLOOKUP(K341,'3_検体検査カタログ (主要項目)'!$B$2:$C$208,2,FALSE)</f>
        <v>#N/A</v>
      </c>
    </row>
    <row r="342" spans="3:12" x14ac:dyDescent="0.55000000000000004">
      <c r="C342" s="60" t="s">
        <v>71</v>
      </c>
      <c r="D342" s="57" t="s">
        <v>2446</v>
      </c>
      <c r="E342" s="53" t="s">
        <v>8</v>
      </c>
      <c r="F342" s="53" t="s">
        <v>3735</v>
      </c>
      <c r="G342" s="53" t="s">
        <v>3736</v>
      </c>
      <c r="H342" s="53" t="s">
        <v>75</v>
      </c>
      <c r="I342" s="53" t="s">
        <v>76</v>
      </c>
      <c r="J342" s="51">
        <f t="shared" si="11"/>
        <v>10</v>
      </c>
      <c r="K342" s="51" t="str">
        <f t="shared" si="10"/>
        <v>■その他0003650200</v>
      </c>
      <c r="L342" s="51" t="e">
        <f>VLOOKUP(K342,'3_検体検査カタログ (主要項目)'!$B$2:$C$208,2,FALSE)</f>
        <v>#N/A</v>
      </c>
    </row>
    <row r="343" spans="3:12" x14ac:dyDescent="0.55000000000000004">
      <c r="C343" s="60" t="s">
        <v>71</v>
      </c>
      <c r="D343" s="57" t="s">
        <v>2446</v>
      </c>
      <c r="E343" s="53" t="s">
        <v>8</v>
      </c>
      <c r="F343" s="53" t="s">
        <v>3737</v>
      </c>
      <c r="G343" s="53" t="s">
        <v>3738</v>
      </c>
      <c r="H343" s="53" t="s">
        <v>75</v>
      </c>
      <c r="I343" s="53" t="s">
        <v>76</v>
      </c>
      <c r="J343" s="51">
        <f t="shared" si="11"/>
        <v>10</v>
      </c>
      <c r="K343" s="51" t="str">
        <f t="shared" si="10"/>
        <v>■その他0003600300</v>
      </c>
      <c r="L343" s="51" t="e">
        <f>VLOOKUP(K343,'3_検体検査カタログ (主要項目)'!$B$2:$C$208,2,FALSE)</f>
        <v>#N/A</v>
      </c>
    </row>
    <row r="344" spans="3:12" x14ac:dyDescent="0.55000000000000004">
      <c r="C344" s="60" t="s">
        <v>71</v>
      </c>
      <c r="D344" s="57" t="s">
        <v>2446</v>
      </c>
      <c r="E344" s="53" t="s">
        <v>8</v>
      </c>
      <c r="F344" s="53" t="s">
        <v>3739</v>
      </c>
      <c r="G344" s="53" t="s">
        <v>6</v>
      </c>
      <c r="H344" s="53"/>
      <c r="I344" s="53"/>
      <c r="J344" s="51">
        <f t="shared" si="11"/>
        <v>11</v>
      </c>
      <c r="K344" s="51" t="str">
        <f t="shared" si="10"/>
        <v>■その他00099999400</v>
      </c>
      <c r="L344" s="51" t="e">
        <f>VLOOKUP(K344,'3_検体検査カタログ (主要項目)'!$B$2:$C$208,2,FALSE)</f>
        <v>#N/A</v>
      </c>
    </row>
    <row r="345" spans="3:12" x14ac:dyDescent="0.55000000000000004">
      <c r="C345" s="60" t="s">
        <v>71</v>
      </c>
      <c r="D345" s="57" t="s">
        <v>2446</v>
      </c>
      <c r="E345" s="53" t="s">
        <v>8</v>
      </c>
      <c r="F345" s="53" t="s">
        <v>3740</v>
      </c>
      <c r="G345" s="53" t="s">
        <v>3741</v>
      </c>
      <c r="H345" s="53" t="s">
        <v>75</v>
      </c>
      <c r="I345" s="53" t="s">
        <v>76</v>
      </c>
      <c r="J345" s="51">
        <f t="shared" si="11"/>
        <v>10</v>
      </c>
      <c r="K345" s="51" t="str">
        <f t="shared" si="10"/>
        <v>■その他0003650400</v>
      </c>
      <c r="L345" s="51" t="e">
        <f>VLOOKUP(K345,'3_検体検査カタログ (主要項目)'!$B$2:$C$208,2,FALSE)</f>
        <v>#N/A</v>
      </c>
    </row>
    <row r="346" spans="3:12" x14ac:dyDescent="0.55000000000000004">
      <c r="C346" s="60" t="s">
        <v>71</v>
      </c>
      <c r="D346" s="57" t="s">
        <v>2446</v>
      </c>
      <c r="E346" s="53" t="s">
        <v>8</v>
      </c>
      <c r="F346" s="53" t="s">
        <v>3742</v>
      </c>
      <c r="G346" s="53" t="s">
        <v>3743</v>
      </c>
      <c r="H346" s="53" t="s">
        <v>75</v>
      </c>
      <c r="I346" s="53" t="s">
        <v>76</v>
      </c>
      <c r="J346" s="51">
        <f t="shared" si="11"/>
        <v>10</v>
      </c>
      <c r="K346" s="51" t="str">
        <f t="shared" si="10"/>
        <v>■その他0003650500</v>
      </c>
      <c r="L346" s="51" t="e">
        <f>VLOOKUP(K346,'3_検体検査カタログ (主要項目)'!$B$2:$C$208,2,FALSE)</f>
        <v>#N/A</v>
      </c>
    </row>
    <row r="347" spans="3:12" x14ac:dyDescent="0.55000000000000004">
      <c r="C347" s="60" t="s">
        <v>71</v>
      </c>
      <c r="D347" s="57" t="s">
        <v>2446</v>
      </c>
      <c r="E347" s="53" t="s">
        <v>8</v>
      </c>
      <c r="F347" s="53" t="s">
        <v>3744</v>
      </c>
      <c r="G347" s="53" t="s">
        <v>1116</v>
      </c>
      <c r="H347" s="53" t="s">
        <v>75</v>
      </c>
      <c r="I347" s="53" t="s">
        <v>76</v>
      </c>
      <c r="J347" s="51">
        <f t="shared" si="11"/>
        <v>10</v>
      </c>
      <c r="K347" s="51" t="str">
        <f t="shared" si="10"/>
        <v>■その他0003000301</v>
      </c>
      <c r="L347" s="51" t="e">
        <f>VLOOKUP(K347,'3_検体検査カタログ (主要項目)'!$B$2:$C$208,2,FALSE)</f>
        <v>#N/A</v>
      </c>
    </row>
    <row r="348" spans="3:12" x14ac:dyDescent="0.55000000000000004">
      <c r="C348" s="60" t="s">
        <v>71</v>
      </c>
      <c r="D348" s="57" t="s">
        <v>2446</v>
      </c>
      <c r="E348" s="53" t="s">
        <v>8</v>
      </c>
      <c r="F348" s="53" t="s">
        <v>3745</v>
      </c>
      <c r="G348" s="53" t="s">
        <v>1211</v>
      </c>
      <c r="H348" s="53" t="s">
        <v>75</v>
      </c>
      <c r="I348" s="53" t="s">
        <v>76</v>
      </c>
      <c r="J348" s="51">
        <f t="shared" si="11"/>
        <v>10</v>
      </c>
      <c r="K348" s="51" t="str">
        <f t="shared" si="10"/>
        <v>■その他0003000103</v>
      </c>
      <c r="L348" s="51" t="e">
        <f>VLOOKUP(K348,'3_検体検査カタログ (主要項目)'!$B$2:$C$208,2,FALSE)</f>
        <v>#N/A</v>
      </c>
    </row>
    <row r="349" spans="3:12" x14ac:dyDescent="0.55000000000000004">
      <c r="C349" s="60" t="s">
        <v>71</v>
      </c>
      <c r="D349" s="57" t="s">
        <v>2446</v>
      </c>
      <c r="E349" s="53" t="s">
        <v>8</v>
      </c>
      <c r="F349" s="53" t="s">
        <v>3746</v>
      </c>
      <c r="G349" s="53" t="s">
        <v>1245</v>
      </c>
      <c r="H349" s="53" t="s">
        <v>75</v>
      </c>
      <c r="I349" s="53" t="s">
        <v>76</v>
      </c>
      <c r="J349" s="51">
        <f t="shared" si="11"/>
        <v>10</v>
      </c>
      <c r="K349" s="51" t="str">
        <f t="shared" si="10"/>
        <v>■その他0003000120</v>
      </c>
      <c r="L349" s="51" t="e">
        <f>VLOOKUP(K349,'3_検体検査カタログ (主要項目)'!$B$2:$C$208,2,FALSE)</f>
        <v>#N/A</v>
      </c>
    </row>
    <row r="350" spans="3:12" x14ac:dyDescent="0.55000000000000004">
      <c r="C350" s="60" t="s">
        <v>71</v>
      </c>
      <c r="D350" s="57" t="s">
        <v>2446</v>
      </c>
      <c r="E350" s="53" t="s">
        <v>8</v>
      </c>
      <c r="F350" s="53" t="s">
        <v>3747</v>
      </c>
      <c r="G350" s="53" t="s">
        <v>7</v>
      </c>
      <c r="H350" s="53"/>
      <c r="I350" s="53"/>
      <c r="J350" s="51">
        <f t="shared" si="11"/>
        <v>11</v>
      </c>
      <c r="K350" s="51" t="str">
        <f t="shared" si="10"/>
        <v>■その他00099999401</v>
      </c>
      <c r="L350" s="51" t="e">
        <f>VLOOKUP(K350,'3_検体検査カタログ (主要項目)'!$B$2:$C$208,2,FALSE)</f>
        <v>#N/A</v>
      </c>
    </row>
    <row r="351" spans="3:12" x14ac:dyDescent="0.55000000000000004">
      <c r="C351" s="60" t="s">
        <v>71</v>
      </c>
      <c r="D351" s="57" t="s">
        <v>2446</v>
      </c>
      <c r="E351" s="53" t="s">
        <v>8</v>
      </c>
      <c r="F351" s="53" t="s">
        <v>3748</v>
      </c>
      <c r="G351" s="53" t="s">
        <v>3749</v>
      </c>
      <c r="H351" s="53" t="s">
        <v>440</v>
      </c>
      <c r="I351" s="53" t="s">
        <v>441</v>
      </c>
      <c r="J351" s="51">
        <f t="shared" si="11"/>
        <v>11</v>
      </c>
      <c r="K351" s="51" t="str">
        <f t="shared" si="10"/>
        <v>■その他00021104600</v>
      </c>
      <c r="L351" s="51" t="e">
        <f>VLOOKUP(K351,'3_検体検査カタログ (主要項目)'!$B$2:$C$208,2,FALSE)</f>
        <v>#N/A</v>
      </c>
    </row>
    <row r="352" spans="3:12" x14ac:dyDescent="0.55000000000000004">
      <c r="C352" s="60" t="s">
        <v>71</v>
      </c>
      <c r="D352" s="57" t="s">
        <v>2446</v>
      </c>
      <c r="E352" s="53" t="s">
        <v>8</v>
      </c>
      <c r="F352" s="53" t="s">
        <v>3750</v>
      </c>
      <c r="G352" s="53" t="s">
        <v>1221</v>
      </c>
      <c r="H352" s="53" t="s">
        <v>75</v>
      </c>
      <c r="I352" s="53" t="s">
        <v>76</v>
      </c>
      <c r="J352" s="51">
        <f t="shared" si="11"/>
        <v>10</v>
      </c>
      <c r="K352" s="51" t="str">
        <f t="shared" si="10"/>
        <v>■その他0003000108</v>
      </c>
      <c r="L352" s="51" t="e">
        <f>VLOOKUP(K352,'3_検体検査カタログ (主要項目)'!$B$2:$C$208,2,FALSE)</f>
        <v>#N/A</v>
      </c>
    </row>
    <row r="353" spans="3:12" x14ac:dyDescent="0.55000000000000004">
      <c r="C353" s="60" t="s">
        <v>71</v>
      </c>
      <c r="D353" s="57" t="s">
        <v>2446</v>
      </c>
      <c r="E353" s="53" t="s">
        <v>8</v>
      </c>
      <c r="F353" s="53" t="s">
        <v>3751</v>
      </c>
      <c r="G353" s="53" t="s">
        <v>3752</v>
      </c>
      <c r="H353" s="53" t="s">
        <v>75</v>
      </c>
      <c r="I353" s="53" t="s">
        <v>76</v>
      </c>
      <c r="J353" s="51">
        <f t="shared" si="11"/>
        <v>10</v>
      </c>
      <c r="K353" s="51" t="str">
        <f t="shared" si="10"/>
        <v>■その他0003000101</v>
      </c>
      <c r="L353" s="51" t="e">
        <f>VLOOKUP(K353,'3_検体検査カタログ (主要項目)'!$B$2:$C$208,2,FALSE)</f>
        <v>#N/A</v>
      </c>
    </row>
    <row r="354" spans="3:12" x14ac:dyDescent="0.55000000000000004">
      <c r="C354" s="60" t="s">
        <v>71</v>
      </c>
      <c r="D354" s="57" t="s">
        <v>2446</v>
      </c>
      <c r="E354" s="53" t="s">
        <v>8</v>
      </c>
      <c r="F354" s="53" t="s">
        <v>3753</v>
      </c>
      <c r="G354" s="53" t="s">
        <v>3754</v>
      </c>
      <c r="H354" s="53" t="s">
        <v>75</v>
      </c>
      <c r="I354" s="53" t="s">
        <v>76</v>
      </c>
      <c r="J354" s="51">
        <f t="shared" si="11"/>
        <v>10</v>
      </c>
      <c r="K354" s="51" t="str">
        <f t="shared" si="10"/>
        <v>■その他0003000110</v>
      </c>
      <c r="L354" s="51" t="e">
        <f>VLOOKUP(K354,'3_検体検査カタログ (主要項目)'!$B$2:$C$208,2,FALSE)</f>
        <v>#N/A</v>
      </c>
    </row>
    <row r="355" spans="3:12" x14ac:dyDescent="0.55000000000000004">
      <c r="C355" s="60" t="s">
        <v>71</v>
      </c>
      <c r="D355" s="57" t="s">
        <v>2446</v>
      </c>
      <c r="E355" s="53" t="s">
        <v>8</v>
      </c>
      <c r="F355" s="53" t="s">
        <v>3755</v>
      </c>
      <c r="G355" s="53" t="s">
        <v>1251</v>
      </c>
      <c r="H355" s="53" t="s">
        <v>75</v>
      </c>
      <c r="I355" s="53" t="s">
        <v>76</v>
      </c>
      <c r="J355" s="51">
        <f t="shared" si="11"/>
        <v>10</v>
      </c>
      <c r="K355" s="51" t="str">
        <f t="shared" si="10"/>
        <v>■その他0003000128</v>
      </c>
      <c r="L355" s="51" t="e">
        <f>VLOOKUP(K355,'3_検体検査カタログ (主要項目)'!$B$2:$C$208,2,FALSE)</f>
        <v>#N/A</v>
      </c>
    </row>
    <row r="356" spans="3:12" x14ac:dyDescent="0.55000000000000004">
      <c r="C356" s="60" t="s">
        <v>71</v>
      </c>
      <c r="D356" s="57" t="s">
        <v>2446</v>
      </c>
      <c r="E356" s="53" t="s">
        <v>8</v>
      </c>
      <c r="F356" s="53" t="s">
        <v>3756</v>
      </c>
      <c r="G356" s="53" t="s">
        <v>1253</v>
      </c>
      <c r="H356" s="53" t="s">
        <v>75</v>
      </c>
      <c r="I356" s="53" t="s">
        <v>76</v>
      </c>
      <c r="J356" s="51">
        <f t="shared" si="11"/>
        <v>10</v>
      </c>
      <c r="K356" s="51" t="str">
        <f t="shared" si="10"/>
        <v>■その他0003000127</v>
      </c>
      <c r="L356" s="51" t="e">
        <f>VLOOKUP(K356,'3_検体検査カタログ (主要項目)'!$B$2:$C$208,2,FALSE)</f>
        <v>#N/A</v>
      </c>
    </row>
    <row r="357" spans="3:12" x14ac:dyDescent="0.55000000000000004">
      <c r="C357" s="60" t="s">
        <v>71</v>
      </c>
      <c r="D357" s="57" t="s">
        <v>2446</v>
      </c>
      <c r="E357" s="53" t="s">
        <v>8</v>
      </c>
      <c r="F357" s="53" t="s">
        <v>3757</v>
      </c>
      <c r="G357" s="53" t="s">
        <v>3758</v>
      </c>
      <c r="H357" s="53" t="s">
        <v>75</v>
      </c>
      <c r="I357" s="53" t="s">
        <v>76</v>
      </c>
      <c r="J357" s="51">
        <f t="shared" si="11"/>
        <v>10</v>
      </c>
      <c r="K357" s="51" t="str">
        <f t="shared" si="10"/>
        <v>■その他0003450300</v>
      </c>
      <c r="L357" s="51" t="e">
        <f>VLOOKUP(K357,'3_検体検査カタログ (主要項目)'!$B$2:$C$208,2,FALSE)</f>
        <v>#N/A</v>
      </c>
    </row>
    <row r="358" spans="3:12" x14ac:dyDescent="0.55000000000000004">
      <c r="C358" s="60" t="s">
        <v>71</v>
      </c>
      <c r="D358" s="57" t="s">
        <v>2446</v>
      </c>
      <c r="E358" s="53" t="s">
        <v>8</v>
      </c>
      <c r="F358" s="53" t="s">
        <v>3759</v>
      </c>
      <c r="G358" s="53" t="s">
        <v>3760</v>
      </c>
      <c r="H358" s="53"/>
      <c r="I358" s="53"/>
      <c r="J358" s="51">
        <f t="shared" si="11"/>
        <v>11</v>
      </c>
      <c r="K358" s="51" t="str">
        <f t="shared" si="10"/>
        <v>■その他00099999500</v>
      </c>
      <c r="L358" s="51" t="e">
        <f>VLOOKUP(K358,'3_検体検査カタログ (主要項目)'!$B$2:$C$208,2,FALSE)</f>
        <v>#N/A</v>
      </c>
    </row>
    <row r="359" spans="3:12" x14ac:dyDescent="0.55000000000000004">
      <c r="C359" s="60" t="s">
        <v>71</v>
      </c>
      <c r="D359" s="57" t="s">
        <v>2446</v>
      </c>
      <c r="E359" s="53" t="s">
        <v>8</v>
      </c>
      <c r="F359" s="53" t="s">
        <v>3761</v>
      </c>
      <c r="G359" s="53" t="s">
        <v>3762</v>
      </c>
      <c r="H359" s="53" t="s">
        <v>75</v>
      </c>
      <c r="I359" s="53" t="s">
        <v>76</v>
      </c>
      <c r="J359" s="51">
        <f t="shared" si="11"/>
        <v>10</v>
      </c>
      <c r="K359" s="51" t="str">
        <f t="shared" si="10"/>
        <v>■その他0003000130</v>
      </c>
      <c r="L359" s="51" t="e">
        <f>VLOOKUP(K359,'3_検体検査カタログ (主要項目)'!$B$2:$C$208,2,FALSE)</f>
        <v>#N/A</v>
      </c>
    </row>
    <row r="360" spans="3:12" x14ac:dyDescent="0.55000000000000004">
      <c r="C360" s="60" t="s">
        <v>71</v>
      </c>
      <c r="D360" s="57" t="s">
        <v>2446</v>
      </c>
      <c r="E360" s="53" t="s">
        <v>8</v>
      </c>
      <c r="F360" s="53" t="s">
        <v>3763</v>
      </c>
      <c r="G360" s="53" t="s">
        <v>609</v>
      </c>
      <c r="H360" s="53" t="s">
        <v>440</v>
      </c>
      <c r="I360" s="53" t="s">
        <v>441</v>
      </c>
      <c r="J360" s="51">
        <f t="shared" si="11"/>
        <v>11</v>
      </c>
      <c r="K360" s="51" t="str">
        <f t="shared" si="10"/>
        <v>■その他00082000301</v>
      </c>
      <c r="L360" s="51" t="e">
        <f>VLOOKUP(K360,'3_検体検査カタログ (主要項目)'!$B$2:$C$208,2,FALSE)</f>
        <v>#N/A</v>
      </c>
    </row>
    <row r="361" spans="3:12" x14ac:dyDescent="0.55000000000000004">
      <c r="C361" s="60" t="s">
        <v>71</v>
      </c>
      <c r="D361" s="57" t="s">
        <v>2446</v>
      </c>
      <c r="E361" s="53" t="s">
        <v>8</v>
      </c>
      <c r="F361" s="53" t="s">
        <v>3764</v>
      </c>
      <c r="G361" s="53" t="s">
        <v>3765</v>
      </c>
      <c r="H361" s="53" t="s">
        <v>464</v>
      </c>
      <c r="I361" s="53" t="s">
        <v>465</v>
      </c>
      <c r="J361" s="51">
        <f t="shared" si="11"/>
        <v>11</v>
      </c>
      <c r="K361" s="51" t="str">
        <f t="shared" si="10"/>
        <v>■その他00093002100</v>
      </c>
      <c r="L361" s="51" t="e">
        <f>VLOOKUP(K361,'3_検体検査カタログ (主要項目)'!$B$2:$C$208,2,FALSE)</f>
        <v>#N/A</v>
      </c>
    </row>
    <row r="362" spans="3:12" x14ac:dyDescent="0.55000000000000004">
      <c r="C362" s="60" t="s">
        <v>71</v>
      </c>
      <c r="D362" s="57" t="s">
        <v>2446</v>
      </c>
      <c r="E362" s="53" t="s">
        <v>8</v>
      </c>
      <c r="F362" s="53" t="s">
        <v>3766</v>
      </c>
      <c r="G362" s="53" t="s">
        <v>3767</v>
      </c>
      <c r="H362" s="53" t="s">
        <v>269</v>
      </c>
      <c r="I362" s="53" t="s">
        <v>270</v>
      </c>
      <c r="J362" s="51">
        <f t="shared" si="11"/>
        <v>11</v>
      </c>
      <c r="K362" s="51" t="str">
        <f t="shared" si="10"/>
        <v>■その他00084000400</v>
      </c>
      <c r="L362" s="51" t="e">
        <f>VLOOKUP(K362,'3_検体検査カタログ (主要項目)'!$B$2:$C$208,2,FALSE)</f>
        <v>#N/A</v>
      </c>
    </row>
    <row r="363" spans="3:12" x14ac:dyDescent="0.55000000000000004">
      <c r="C363" s="60" t="s">
        <v>71</v>
      </c>
      <c r="D363" s="57" t="s">
        <v>2446</v>
      </c>
      <c r="E363" s="53" t="s">
        <v>8</v>
      </c>
      <c r="F363" s="53" t="s">
        <v>3768</v>
      </c>
      <c r="G363" s="53" t="s">
        <v>3769</v>
      </c>
      <c r="H363" s="53" t="s">
        <v>75</v>
      </c>
      <c r="I363" s="53" t="s">
        <v>76</v>
      </c>
      <c r="J363" s="51">
        <f t="shared" si="11"/>
        <v>10</v>
      </c>
      <c r="K363" s="51" t="str">
        <f t="shared" si="10"/>
        <v>■その他0003000401</v>
      </c>
      <c r="L363" s="51" t="e">
        <f>VLOOKUP(K363,'3_検体検査カタログ (主要項目)'!$B$2:$C$208,2,FALSE)</f>
        <v>#N/A</v>
      </c>
    </row>
    <row r="364" spans="3:12" x14ac:dyDescent="0.55000000000000004">
      <c r="C364" s="60" t="s">
        <v>71</v>
      </c>
      <c r="D364" s="57" t="s">
        <v>72</v>
      </c>
      <c r="E364" s="53" t="s">
        <v>56</v>
      </c>
      <c r="F364" s="53" t="s">
        <v>3770</v>
      </c>
      <c r="G364" s="53" t="s">
        <v>3771</v>
      </c>
      <c r="H364" s="53" t="s">
        <v>583</v>
      </c>
      <c r="I364" s="53" t="s">
        <v>8</v>
      </c>
      <c r="J364" s="51">
        <f t="shared" si="11"/>
        <v>11</v>
      </c>
      <c r="K364" s="51" t="str">
        <f t="shared" si="10"/>
        <v>■遺伝子検査00084002804</v>
      </c>
      <c r="L364" s="51" t="e">
        <f>VLOOKUP(K364,'3_検体検査カタログ (主要項目)'!$B$2:$C$208,2,FALSE)</f>
        <v>#N/A</v>
      </c>
    </row>
    <row r="365" spans="3:12" x14ac:dyDescent="0.55000000000000004">
      <c r="C365" s="60" t="s">
        <v>71</v>
      </c>
      <c r="D365" s="57" t="s">
        <v>72</v>
      </c>
      <c r="E365" s="53" t="s">
        <v>56</v>
      </c>
      <c r="F365" s="53" t="s">
        <v>3772</v>
      </c>
      <c r="G365" s="53" t="s">
        <v>3773</v>
      </c>
      <c r="H365" s="53" t="s">
        <v>583</v>
      </c>
      <c r="I365" s="53" t="s">
        <v>8</v>
      </c>
      <c r="J365" s="51">
        <f t="shared" si="11"/>
        <v>11</v>
      </c>
      <c r="K365" s="51" t="str">
        <f t="shared" si="10"/>
        <v>■遺伝子検査00084002802</v>
      </c>
      <c r="L365" s="51" t="e">
        <f>VLOOKUP(K365,'3_検体検査カタログ (主要項目)'!$B$2:$C$208,2,FALSE)</f>
        <v>#N/A</v>
      </c>
    </row>
    <row r="366" spans="3:12" x14ac:dyDescent="0.55000000000000004">
      <c r="C366" s="60" t="s">
        <v>71</v>
      </c>
      <c r="D366" s="57" t="s">
        <v>72</v>
      </c>
      <c r="E366" s="53" t="s">
        <v>56</v>
      </c>
      <c r="F366" s="53" t="s">
        <v>77</v>
      </c>
      <c r="G366" s="53" t="s">
        <v>78</v>
      </c>
      <c r="H366" s="53" t="s">
        <v>75</v>
      </c>
      <c r="I366" s="53" t="s">
        <v>76</v>
      </c>
      <c r="J366" s="51">
        <f t="shared" si="11"/>
        <v>11</v>
      </c>
      <c r="K366" s="51" t="str">
        <f t="shared" si="10"/>
        <v>■遺伝子検査00012212103</v>
      </c>
      <c r="L366" s="51" t="e">
        <f>VLOOKUP(K366,'3_検体検査カタログ (主要項目)'!$B$2:$C$208,2,FALSE)</f>
        <v>#N/A</v>
      </c>
    </row>
    <row r="367" spans="3:12" x14ac:dyDescent="0.55000000000000004">
      <c r="C367" s="60" t="s">
        <v>71</v>
      </c>
      <c r="D367" s="57" t="s">
        <v>72</v>
      </c>
      <c r="E367" s="53" t="s">
        <v>56</v>
      </c>
      <c r="F367" s="53" t="s">
        <v>3774</v>
      </c>
      <c r="G367" s="53" t="s">
        <v>3775</v>
      </c>
      <c r="H367" s="53" t="s">
        <v>89</v>
      </c>
      <c r="I367" s="53" t="s">
        <v>90</v>
      </c>
      <c r="J367" s="51">
        <f t="shared" si="11"/>
        <v>11</v>
      </c>
      <c r="K367" s="51" t="str">
        <f t="shared" si="10"/>
        <v>■遺伝子検査00012210600</v>
      </c>
      <c r="L367" s="51" t="e">
        <f>VLOOKUP(K367,'3_検体検査カタログ (主要項目)'!$B$2:$C$208,2,FALSE)</f>
        <v>#N/A</v>
      </c>
    </row>
    <row r="368" spans="3:12" x14ac:dyDescent="0.55000000000000004">
      <c r="C368" s="60" t="s">
        <v>71</v>
      </c>
      <c r="D368" s="57" t="s">
        <v>72</v>
      </c>
      <c r="E368" s="53" t="s">
        <v>56</v>
      </c>
      <c r="F368" s="53" t="s">
        <v>3776</v>
      </c>
      <c r="G368" s="53" t="s">
        <v>3777</v>
      </c>
      <c r="H368" s="53" t="s">
        <v>75</v>
      </c>
      <c r="I368" s="53" t="s">
        <v>76</v>
      </c>
      <c r="J368" s="51">
        <f t="shared" si="11"/>
        <v>11</v>
      </c>
      <c r="K368" s="51" t="str">
        <f t="shared" si="10"/>
        <v>■遺伝子検査00012210500</v>
      </c>
      <c r="L368" s="51" t="e">
        <f>VLOOKUP(K368,'3_検体検査カタログ (主要項目)'!$B$2:$C$208,2,FALSE)</f>
        <v>#N/A</v>
      </c>
    </row>
    <row r="369" spans="3:12" x14ac:dyDescent="0.55000000000000004">
      <c r="C369" s="60" t="s">
        <v>71</v>
      </c>
      <c r="D369" s="57" t="s">
        <v>72</v>
      </c>
      <c r="E369" s="53" t="s">
        <v>56</v>
      </c>
      <c r="F369" s="53" t="s">
        <v>3778</v>
      </c>
      <c r="G369" s="53" t="s">
        <v>3779</v>
      </c>
      <c r="H369" s="53" t="s">
        <v>75</v>
      </c>
      <c r="I369" s="53" t="s">
        <v>76</v>
      </c>
      <c r="J369" s="51">
        <f t="shared" si="11"/>
        <v>11</v>
      </c>
      <c r="K369" s="51" t="str">
        <f t="shared" si="10"/>
        <v>■遺伝子検査00081378803</v>
      </c>
      <c r="L369" s="51" t="e">
        <f>VLOOKUP(K369,'3_検体検査カタログ (主要項目)'!$B$2:$C$208,2,FALSE)</f>
        <v>#N/A</v>
      </c>
    </row>
    <row r="370" spans="3:12" x14ac:dyDescent="0.55000000000000004">
      <c r="C370" s="60" t="s">
        <v>71</v>
      </c>
      <c r="D370" s="57" t="s">
        <v>72</v>
      </c>
      <c r="E370" s="53" t="s">
        <v>56</v>
      </c>
      <c r="F370" s="53" t="s">
        <v>3780</v>
      </c>
      <c r="G370" s="53" t="s">
        <v>3779</v>
      </c>
      <c r="H370" s="53" t="s">
        <v>89</v>
      </c>
      <c r="I370" s="53" t="s">
        <v>90</v>
      </c>
      <c r="J370" s="51">
        <f t="shared" si="11"/>
        <v>11</v>
      </c>
      <c r="K370" s="51" t="str">
        <f t="shared" si="10"/>
        <v>■遺伝子検査00081378903</v>
      </c>
      <c r="L370" s="51" t="e">
        <f>VLOOKUP(K370,'3_検体検査カタログ (主要項目)'!$B$2:$C$208,2,FALSE)</f>
        <v>#N/A</v>
      </c>
    </row>
    <row r="371" spans="3:12" x14ac:dyDescent="0.55000000000000004">
      <c r="C371" s="60" t="s">
        <v>71</v>
      </c>
      <c r="D371" s="57" t="s">
        <v>72</v>
      </c>
      <c r="E371" s="53" t="s">
        <v>56</v>
      </c>
      <c r="F371" s="53" t="s">
        <v>3781</v>
      </c>
      <c r="G371" s="53" t="s">
        <v>3779</v>
      </c>
      <c r="H371" s="53" t="s">
        <v>3782</v>
      </c>
      <c r="I371" s="53" t="s">
        <v>3783</v>
      </c>
      <c r="J371" s="51">
        <f t="shared" si="11"/>
        <v>11</v>
      </c>
      <c r="K371" s="51" t="str">
        <f t="shared" si="10"/>
        <v>■遺伝子検査00081379003</v>
      </c>
      <c r="L371" s="51" t="e">
        <f>VLOOKUP(K371,'3_検体検査カタログ (主要項目)'!$B$2:$C$208,2,FALSE)</f>
        <v>#N/A</v>
      </c>
    </row>
    <row r="372" spans="3:12" x14ac:dyDescent="0.55000000000000004">
      <c r="C372" s="60" t="s">
        <v>71</v>
      </c>
      <c r="D372" s="57" t="s">
        <v>72</v>
      </c>
      <c r="E372" s="53" t="s">
        <v>56</v>
      </c>
      <c r="F372" s="53" t="s">
        <v>81</v>
      </c>
      <c r="G372" s="53" t="s">
        <v>82</v>
      </c>
      <c r="H372" s="53" t="s">
        <v>75</v>
      </c>
      <c r="I372" s="53" t="s">
        <v>76</v>
      </c>
      <c r="J372" s="51">
        <f t="shared" si="11"/>
        <v>11</v>
      </c>
      <c r="K372" s="51" t="str">
        <f t="shared" si="10"/>
        <v>■遺伝子検査00012212102</v>
      </c>
      <c r="L372" s="51" t="e">
        <f>VLOOKUP(K372,'3_検体検査カタログ (主要項目)'!$B$2:$C$208,2,FALSE)</f>
        <v>#N/A</v>
      </c>
    </row>
    <row r="373" spans="3:12" x14ac:dyDescent="0.55000000000000004">
      <c r="C373" s="60" t="s">
        <v>71</v>
      </c>
      <c r="D373" s="57" t="s">
        <v>72</v>
      </c>
      <c r="E373" s="53" t="s">
        <v>56</v>
      </c>
      <c r="F373" s="53" t="s">
        <v>130</v>
      </c>
      <c r="G373" s="53" t="s">
        <v>131</v>
      </c>
      <c r="H373" s="53" t="s">
        <v>75</v>
      </c>
      <c r="I373" s="53" t="s">
        <v>76</v>
      </c>
      <c r="J373" s="51">
        <f t="shared" si="11"/>
        <v>11</v>
      </c>
      <c r="K373" s="51" t="str">
        <f t="shared" si="10"/>
        <v>■遺伝子検査00090000100</v>
      </c>
      <c r="L373" s="51" t="e">
        <f>VLOOKUP(K373,'3_検体検査カタログ (主要項目)'!$B$2:$C$208,2,FALSE)</f>
        <v>#N/A</v>
      </c>
    </row>
    <row r="374" spans="3:12" x14ac:dyDescent="0.55000000000000004">
      <c r="C374" s="60" t="s">
        <v>71</v>
      </c>
      <c r="D374" s="57" t="s">
        <v>72</v>
      </c>
      <c r="E374" s="53" t="s">
        <v>56</v>
      </c>
      <c r="F374" s="53" t="s">
        <v>3784</v>
      </c>
      <c r="G374" s="53" t="s">
        <v>3785</v>
      </c>
      <c r="H374" s="53" t="s">
        <v>136</v>
      </c>
      <c r="I374" s="53" t="s">
        <v>137</v>
      </c>
      <c r="J374" s="51">
        <f t="shared" si="11"/>
        <v>11</v>
      </c>
      <c r="K374" s="51" t="str">
        <f t="shared" si="10"/>
        <v>■遺伝子検査00084002500</v>
      </c>
      <c r="L374" s="51" t="e">
        <f>VLOOKUP(K374,'3_検体検査カタログ (主要項目)'!$B$2:$C$208,2,FALSE)</f>
        <v>#N/A</v>
      </c>
    </row>
    <row r="375" spans="3:12" x14ac:dyDescent="0.55000000000000004">
      <c r="C375" s="60" t="s">
        <v>71</v>
      </c>
      <c r="D375" s="57" t="s">
        <v>72</v>
      </c>
      <c r="E375" s="53" t="s">
        <v>56</v>
      </c>
      <c r="F375" s="53" t="s">
        <v>3786</v>
      </c>
      <c r="G375" s="53" t="s">
        <v>3787</v>
      </c>
      <c r="H375" s="53" t="s">
        <v>464</v>
      </c>
      <c r="I375" s="53" t="s">
        <v>465</v>
      </c>
      <c r="J375" s="51">
        <f t="shared" si="11"/>
        <v>11</v>
      </c>
      <c r="K375" s="51" t="str">
        <f t="shared" si="10"/>
        <v>■遺伝子検査00084002200</v>
      </c>
      <c r="L375" s="51" t="e">
        <f>VLOOKUP(K375,'3_検体検査カタログ (主要項目)'!$B$2:$C$208,2,FALSE)</f>
        <v>#N/A</v>
      </c>
    </row>
    <row r="376" spans="3:12" x14ac:dyDescent="0.55000000000000004">
      <c r="C376" s="60" t="s">
        <v>71</v>
      </c>
      <c r="D376" s="57" t="s">
        <v>72</v>
      </c>
      <c r="E376" s="53" t="s">
        <v>56</v>
      </c>
      <c r="F376" s="53" t="s">
        <v>3788</v>
      </c>
      <c r="G376" s="53" t="s">
        <v>3789</v>
      </c>
      <c r="H376" s="53" t="s">
        <v>75</v>
      </c>
      <c r="I376" s="53" t="s">
        <v>76</v>
      </c>
      <c r="J376" s="51">
        <f t="shared" si="11"/>
        <v>11</v>
      </c>
      <c r="K376" s="51" t="str">
        <f t="shared" si="10"/>
        <v>■遺伝子検査00084002100</v>
      </c>
      <c r="L376" s="51" t="e">
        <f>VLOOKUP(K376,'3_検体検査カタログ (主要項目)'!$B$2:$C$208,2,FALSE)</f>
        <v>#N/A</v>
      </c>
    </row>
    <row r="377" spans="3:12" x14ac:dyDescent="0.55000000000000004">
      <c r="C377" s="60" t="s">
        <v>71</v>
      </c>
      <c r="D377" s="57" t="s">
        <v>72</v>
      </c>
      <c r="E377" s="53" t="s">
        <v>56</v>
      </c>
      <c r="F377" s="53" t="s">
        <v>3790</v>
      </c>
      <c r="G377" s="53" t="s">
        <v>3791</v>
      </c>
      <c r="H377" s="53" t="s">
        <v>75</v>
      </c>
      <c r="I377" s="53" t="s">
        <v>76</v>
      </c>
      <c r="J377" s="51">
        <f t="shared" si="11"/>
        <v>11</v>
      </c>
      <c r="K377" s="51" t="str">
        <f t="shared" si="10"/>
        <v>■遺伝子検査00081378802</v>
      </c>
      <c r="L377" s="51" t="e">
        <f>VLOOKUP(K377,'3_検体検査カタログ (主要項目)'!$B$2:$C$208,2,FALSE)</f>
        <v>#N/A</v>
      </c>
    </row>
    <row r="378" spans="3:12" x14ac:dyDescent="0.55000000000000004">
      <c r="C378" s="60" t="s">
        <v>71</v>
      </c>
      <c r="D378" s="57" t="s">
        <v>72</v>
      </c>
      <c r="E378" s="53" t="s">
        <v>56</v>
      </c>
      <c r="F378" s="53" t="s">
        <v>3792</v>
      </c>
      <c r="G378" s="53" t="s">
        <v>3791</v>
      </c>
      <c r="H378" s="53" t="s">
        <v>89</v>
      </c>
      <c r="I378" s="53" t="s">
        <v>90</v>
      </c>
      <c r="J378" s="51">
        <f t="shared" si="11"/>
        <v>11</v>
      </c>
      <c r="K378" s="51" t="str">
        <f t="shared" si="10"/>
        <v>■遺伝子検査00081378902</v>
      </c>
      <c r="L378" s="51" t="e">
        <f>VLOOKUP(K378,'3_検体検査カタログ (主要項目)'!$B$2:$C$208,2,FALSE)</f>
        <v>#N/A</v>
      </c>
    </row>
    <row r="379" spans="3:12" x14ac:dyDescent="0.55000000000000004">
      <c r="C379" s="60" t="s">
        <v>71</v>
      </c>
      <c r="D379" s="57" t="s">
        <v>72</v>
      </c>
      <c r="E379" s="53" t="s">
        <v>56</v>
      </c>
      <c r="F379" s="53" t="s">
        <v>3793</v>
      </c>
      <c r="G379" s="53" t="s">
        <v>3791</v>
      </c>
      <c r="H379" s="53" t="s">
        <v>3782</v>
      </c>
      <c r="I379" s="53" t="s">
        <v>3783</v>
      </c>
      <c r="J379" s="51">
        <f t="shared" si="11"/>
        <v>11</v>
      </c>
      <c r="K379" s="51" t="str">
        <f t="shared" si="10"/>
        <v>■遺伝子検査00081379002</v>
      </c>
      <c r="L379" s="51" t="e">
        <f>VLOOKUP(K379,'3_検体検査カタログ (主要項目)'!$B$2:$C$208,2,FALSE)</f>
        <v>#N/A</v>
      </c>
    </row>
    <row r="380" spans="3:12" x14ac:dyDescent="0.55000000000000004">
      <c r="C380" s="60" t="s">
        <v>71</v>
      </c>
      <c r="D380" s="57" t="s">
        <v>72</v>
      </c>
      <c r="E380" s="53" t="s">
        <v>56</v>
      </c>
      <c r="F380" s="53" t="s">
        <v>3794</v>
      </c>
      <c r="G380" s="53" t="s">
        <v>3795</v>
      </c>
      <c r="H380" s="53" t="s">
        <v>3782</v>
      </c>
      <c r="I380" s="53" t="s">
        <v>3783</v>
      </c>
      <c r="J380" s="51">
        <f t="shared" si="11"/>
        <v>11</v>
      </c>
      <c r="K380" s="51" t="str">
        <f t="shared" si="10"/>
        <v>■遺伝子検査00083458400</v>
      </c>
      <c r="L380" s="51" t="e">
        <f>VLOOKUP(K380,'3_検体検査カタログ (主要項目)'!$B$2:$C$208,2,FALSE)</f>
        <v>#N/A</v>
      </c>
    </row>
    <row r="381" spans="3:12" x14ac:dyDescent="0.55000000000000004">
      <c r="C381" s="60" t="s">
        <v>71</v>
      </c>
      <c r="D381" s="57" t="s">
        <v>72</v>
      </c>
      <c r="E381" s="53" t="s">
        <v>56</v>
      </c>
      <c r="F381" s="53" t="s">
        <v>3796</v>
      </c>
      <c r="G381" s="53" t="s">
        <v>3797</v>
      </c>
      <c r="H381" s="53" t="s">
        <v>464</v>
      </c>
      <c r="I381" s="53" t="s">
        <v>465</v>
      </c>
      <c r="J381" s="51">
        <f t="shared" si="11"/>
        <v>11</v>
      </c>
      <c r="K381" s="51" t="str">
        <f t="shared" si="10"/>
        <v>■遺伝子検査00012220700</v>
      </c>
      <c r="L381" s="51" t="e">
        <f>VLOOKUP(K381,'3_検体検査カタログ (主要項目)'!$B$2:$C$208,2,FALSE)</f>
        <v>#N/A</v>
      </c>
    </row>
    <row r="382" spans="3:12" x14ac:dyDescent="0.55000000000000004">
      <c r="C382" s="60" t="s">
        <v>71</v>
      </c>
      <c r="D382" s="57" t="s">
        <v>72</v>
      </c>
      <c r="E382" s="53" t="s">
        <v>56</v>
      </c>
      <c r="F382" s="53" t="s">
        <v>111</v>
      </c>
      <c r="G382" s="53" t="s">
        <v>112</v>
      </c>
      <c r="H382" s="53" t="s">
        <v>113</v>
      </c>
      <c r="I382" s="53" t="s">
        <v>114</v>
      </c>
      <c r="J382" s="51">
        <f t="shared" si="11"/>
        <v>11</v>
      </c>
      <c r="K382" s="51" t="str">
        <f t="shared" si="10"/>
        <v>■遺伝子検査00012220800</v>
      </c>
      <c r="L382" s="51" t="e">
        <f>VLOOKUP(K382,'3_検体検査カタログ (主要項目)'!$B$2:$C$208,2,FALSE)</f>
        <v>#N/A</v>
      </c>
    </row>
    <row r="383" spans="3:12" x14ac:dyDescent="0.55000000000000004">
      <c r="C383" s="60" t="s">
        <v>71</v>
      </c>
      <c r="D383" s="57" t="s">
        <v>72</v>
      </c>
      <c r="E383" s="53" t="s">
        <v>56</v>
      </c>
      <c r="F383" s="53" t="s">
        <v>3798</v>
      </c>
      <c r="G383" s="53" t="s">
        <v>3799</v>
      </c>
      <c r="H383" s="53" t="s">
        <v>464</v>
      </c>
      <c r="I383" s="53" t="s">
        <v>465</v>
      </c>
      <c r="J383" s="51">
        <f t="shared" si="11"/>
        <v>11</v>
      </c>
      <c r="K383" s="51" t="str">
        <f t="shared" si="10"/>
        <v>■遺伝子検査00012220701</v>
      </c>
      <c r="L383" s="51" t="e">
        <f>VLOOKUP(K383,'3_検体検査カタログ (主要項目)'!$B$2:$C$208,2,FALSE)</f>
        <v>#N/A</v>
      </c>
    </row>
    <row r="384" spans="3:12" x14ac:dyDescent="0.55000000000000004">
      <c r="C384" s="60" t="s">
        <v>71</v>
      </c>
      <c r="D384" s="57" t="s">
        <v>72</v>
      </c>
      <c r="E384" s="53" t="s">
        <v>56</v>
      </c>
      <c r="F384" s="53" t="s">
        <v>115</v>
      </c>
      <c r="G384" s="53" t="s">
        <v>116</v>
      </c>
      <c r="H384" s="53" t="s">
        <v>113</v>
      </c>
      <c r="I384" s="53" t="s">
        <v>114</v>
      </c>
      <c r="J384" s="51">
        <f t="shared" si="11"/>
        <v>11</v>
      </c>
      <c r="K384" s="51" t="str">
        <f t="shared" si="10"/>
        <v>■遺伝子検査00012220801</v>
      </c>
      <c r="L384" s="51" t="e">
        <f>VLOOKUP(K384,'3_検体検査カタログ (主要項目)'!$B$2:$C$208,2,FALSE)</f>
        <v>#N/A</v>
      </c>
    </row>
    <row r="385" spans="3:12" x14ac:dyDescent="0.55000000000000004">
      <c r="C385" s="60" t="s">
        <v>71</v>
      </c>
      <c r="D385" s="57" t="s">
        <v>72</v>
      </c>
      <c r="E385" s="53" t="s">
        <v>56</v>
      </c>
      <c r="F385" s="53" t="s">
        <v>3800</v>
      </c>
      <c r="G385" s="53" t="s">
        <v>3801</v>
      </c>
      <c r="H385" s="53" t="s">
        <v>464</v>
      </c>
      <c r="I385" s="53" t="s">
        <v>465</v>
      </c>
      <c r="J385" s="51">
        <f t="shared" si="11"/>
        <v>11</v>
      </c>
      <c r="K385" s="51" t="str">
        <f t="shared" ref="K385:K448" si="12">"■"&amp;E385&amp;F385</f>
        <v>■遺伝子検査00012220707</v>
      </c>
      <c r="L385" s="51" t="e">
        <f>VLOOKUP(K385,'3_検体検査カタログ (主要項目)'!$B$2:$C$208,2,FALSE)</f>
        <v>#N/A</v>
      </c>
    </row>
    <row r="386" spans="3:12" x14ac:dyDescent="0.55000000000000004">
      <c r="C386" s="60" t="s">
        <v>71</v>
      </c>
      <c r="D386" s="57" t="s">
        <v>72</v>
      </c>
      <c r="E386" s="53" t="s">
        <v>56</v>
      </c>
      <c r="F386" s="53" t="s">
        <v>127</v>
      </c>
      <c r="G386" s="53" t="s">
        <v>128</v>
      </c>
      <c r="H386" s="53" t="s">
        <v>113</v>
      </c>
      <c r="I386" s="53" t="s">
        <v>114</v>
      </c>
      <c r="J386" s="51">
        <f t="shared" ref="J386:J449" si="13">LEN(F386)</f>
        <v>11</v>
      </c>
      <c r="K386" s="51" t="str">
        <f t="shared" si="12"/>
        <v>■遺伝子検査00012220807</v>
      </c>
      <c r="L386" s="51" t="e">
        <f>VLOOKUP(K386,'3_検体検査カタログ (主要項目)'!$B$2:$C$208,2,FALSE)</f>
        <v>#N/A</v>
      </c>
    </row>
    <row r="387" spans="3:12" x14ac:dyDescent="0.55000000000000004">
      <c r="C387" s="60" t="s">
        <v>71</v>
      </c>
      <c r="D387" s="57" t="s">
        <v>72</v>
      </c>
      <c r="E387" s="53" t="s">
        <v>56</v>
      </c>
      <c r="F387" s="53" t="s">
        <v>3802</v>
      </c>
      <c r="G387" s="53" t="s">
        <v>3803</v>
      </c>
      <c r="H387" s="53" t="s">
        <v>583</v>
      </c>
      <c r="I387" s="53" t="s">
        <v>8</v>
      </c>
      <c r="J387" s="51">
        <f t="shared" si="13"/>
        <v>11</v>
      </c>
      <c r="K387" s="51" t="str">
        <f t="shared" si="12"/>
        <v>■遺伝子検査00084002800</v>
      </c>
      <c r="L387" s="51" t="e">
        <f>VLOOKUP(K387,'3_検体検査カタログ (主要項目)'!$B$2:$C$208,2,FALSE)</f>
        <v>#N/A</v>
      </c>
    </row>
    <row r="388" spans="3:12" x14ac:dyDescent="0.55000000000000004">
      <c r="C388" s="60" t="s">
        <v>71</v>
      </c>
      <c r="D388" s="57" t="s">
        <v>72</v>
      </c>
      <c r="E388" s="53" t="s">
        <v>56</v>
      </c>
      <c r="F388" s="53" t="s">
        <v>3804</v>
      </c>
      <c r="G388" s="53" t="s">
        <v>3805</v>
      </c>
      <c r="H388" s="53" t="s">
        <v>89</v>
      </c>
      <c r="I388" s="53" t="s">
        <v>90</v>
      </c>
      <c r="J388" s="51">
        <f t="shared" si="13"/>
        <v>11</v>
      </c>
      <c r="K388" s="51" t="str">
        <f t="shared" si="12"/>
        <v>■遺伝子検査00084002700</v>
      </c>
      <c r="L388" s="51" t="e">
        <f>VLOOKUP(K388,'3_検体検査カタログ (主要項目)'!$B$2:$C$208,2,FALSE)</f>
        <v>#N/A</v>
      </c>
    </row>
    <row r="389" spans="3:12" x14ac:dyDescent="0.55000000000000004">
      <c r="C389" s="60" t="s">
        <v>71</v>
      </c>
      <c r="D389" s="57" t="s">
        <v>72</v>
      </c>
      <c r="E389" s="53" t="s">
        <v>56</v>
      </c>
      <c r="F389" s="53" t="s">
        <v>3806</v>
      </c>
      <c r="G389" s="53" t="s">
        <v>3807</v>
      </c>
      <c r="H389" s="53" t="s">
        <v>75</v>
      </c>
      <c r="I389" s="53" t="s">
        <v>76</v>
      </c>
      <c r="J389" s="51">
        <f t="shared" si="13"/>
        <v>11</v>
      </c>
      <c r="K389" s="51" t="str">
        <f t="shared" si="12"/>
        <v>■遺伝子検査00084002600</v>
      </c>
      <c r="L389" s="51" t="e">
        <f>VLOOKUP(K389,'3_検体検査カタログ (主要項目)'!$B$2:$C$208,2,FALSE)</f>
        <v>#N/A</v>
      </c>
    </row>
    <row r="390" spans="3:12" x14ac:dyDescent="0.55000000000000004">
      <c r="C390" s="60" t="s">
        <v>71</v>
      </c>
      <c r="D390" s="57" t="s">
        <v>72</v>
      </c>
      <c r="E390" s="53" t="s">
        <v>56</v>
      </c>
      <c r="F390" s="53" t="s">
        <v>3808</v>
      </c>
      <c r="G390" s="53" t="s">
        <v>3809</v>
      </c>
      <c r="H390" s="53" t="s">
        <v>75</v>
      </c>
      <c r="I390" s="53" t="s">
        <v>76</v>
      </c>
      <c r="J390" s="51">
        <f t="shared" si="13"/>
        <v>11</v>
      </c>
      <c r="K390" s="51" t="str">
        <f t="shared" si="12"/>
        <v>■遺伝子検査00090000200</v>
      </c>
      <c r="L390" s="51" t="e">
        <f>VLOOKUP(K390,'3_検体検査カタログ (主要項目)'!$B$2:$C$208,2,FALSE)</f>
        <v>#N/A</v>
      </c>
    </row>
    <row r="391" spans="3:12" x14ac:dyDescent="0.55000000000000004">
      <c r="C391" s="60" t="s">
        <v>71</v>
      </c>
      <c r="D391" s="57" t="s">
        <v>72</v>
      </c>
      <c r="E391" s="53" t="s">
        <v>56</v>
      </c>
      <c r="F391" s="53" t="s">
        <v>3810</v>
      </c>
      <c r="G391" s="53" t="s">
        <v>126</v>
      </c>
      <c r="H391" s="53" t="s">
        <v>464</v>
      </c>
      <c r="I391" s="53" t="s">
        <v>465</v>
      </c>
      <c r="J391" s="51">
        <f t="shared" si="13"/>
        <v>11</v>
      </c>
      <c r="K391" s="51" t="str">
        <f t="shared" si="12"/>
        <v>■遺伝子検査00012220706</v>
      </c>
      <c r="L391" s="51" t="e">
        <f>VLOOKUP(K391,'3_検体検査カタログ (主要項目)'!$B$2:$C$208,2,FALSE)</f>
        <v>#N/A</v>
      </c>
    </row>
    <row r="392" spans="3:12" x14ac:dyDescent="0.55000000000000004">
      <c r="C392" s="60" t="s">
        <v>71</v>
      </c>
      <c r="D392" s="57" t="s">
        <v>72</v>
      </c>
      <c r="E392" s="53" t="s">
        <v>56</v>
      </c>
      <c r="F392" s="53" t="s">
        <v>125</v>
      </c>
      <c r="G392" s="53" t="s">
        <v>126</v>
      </c>
      <c r="H392" s="53" t="s">
        <v>113</v>
      </c>
      <c r="I392" s="53" t="s">
        <v>114</v>
      </c>
      <c r="J392" s="51">
        <f t="shared" si="13"/>
        <v>11</v>
      </c>
      <c r="K392" s="51" t="str">
        <f t="shared" si="12"/>
        <v>■遺伝子検査00012220806</v>
      </c>
      <c r="L392" s="51" t="e">
        <f>VLOOKUP(K392,'3_検体検査カタログ (主要項目)'!$B$2:$C$208,2,FALSE)</f>
        <v>#N/A</v>
      </c>
    </row>
    <row r="393" spans="3:12" x14ac:dyDescent="0.55000000000000004">
      <c r="C393" s="60" t="s">
        <v>71</v>
      </c>
      <c r="D393" s="57" t="s">
        <v>72</v>
      </c>
      <c r="E393" s="53" t="s">
        <v>56</v>
      </c>
      <c r="F393" s="53" t="s">
        <v>3811</v>
      </c>
      <c r="G393" s="53" t="s">
        <v>3812</v>
      </c>
      <c r="H393" s="53" t="s">
        <v>75</v>
      </c>
      <c r="I393" s="53" t="s">
        <v>76</v>
      </c>
      <c r="J393" s="51">
        <f t="shared" si="13"/>
        <v>11</v>
      </c>
      <c r="K393" s="51" t="str">
        <f t="shared" si="12"/>
        <v>■遺伝子検査00090000300</v>
      </c>
      <c r="L393" s="51" t="e">
        <f>VLOOKUP(K393,'3_検体検査カタログ (主要項目)'!$B$2:$C$208,2,FALSE)</f>
        <v>#N/A</v>
      </c>
    </row>
    <row r="394" spans="3:12" x14ac:dyDescent="0.55000000000000004">
      <c r="C394" s="60" t="s">
        <v>71</v>
      </c>
      <c r="D394" s="57" t="s">
        <v>72</v>
      </c>
      <c r="E394" s="53" t="s">
        <v>56</v>
      </c>
      <c r="F394" s="53" t="s">
        <v>3813</v>
      </c>
      <c r="G394" s="53" t="s">
        <v>3814</v>
      </c>
      <c r="H394" s="53" t="s">
        <v>75</v>
      </c>
      <c r="I394" s="53" t="s">
        <v>76</v>
      </c>
      <c r="J394" s="51">
        <f t="shared" si="13"/>
        <v>11</v>
      </c>
      <c r="K394" s="51" t="str">
        <f t="shared" si="12"/>
        <v>■遺伝子検査00090000400</v>
      </c>
      <c r="L394" s="51" t="e">
        <f>VLOOKUP(K394,'3_検体検査カタログ (主要項目)'!$B$2:$C$208,2,FALSE)</f>
        <v>#N/A</v>
      </c>
    </row>
    <row r="395" spans="3:12" x14ac:dyDescent="0.55000000000000004">
      <c r="C395" s="60" t="s">
        <v>71</v>
      </c>
      <c r="D395" s="57" t="s">
        <v>72</v>
      </c>
      <c r="E395" s="53" t="s">
        <v>56</v>
      </c>
      <c r="F395" s="53" t="s">
        <v>3815</v>
      </c>
      <c r="G395" s="53" t="s">
        <v>3816</v>
      </c>
      <c r="H395" s="53" t="s">
        <v>75</v>
      </c>
      <c r="I395" s="53" t="s">
        <v>76</v>
      </c>
      <c r="J395" s="51">
        <f t="shared" si="13"/>
        <v>11</v>
      </c>
      <c r="K395" s="51" t="str">
        <f t="shared" si="12"/>
        <v>■遺伝子検査00081378804</v>
      </c>
      <c r="L395" s="51" t="e">
        <f>VLOOKUP(K395,'3_検体検査カタログ (主要項目)'!$B$2:$C$208,2,FALSE)</f>
        <v>#N/A</v>
      </c>
    </row>
    <row r="396" spans="3:12" x14ac:dyDescent="0.55000000000000004">
      <c r="C396" s="60" t="s">
        <v>71</v>
      </c>
      <c r="D396" s="57" t="s">
        <v>72</v>
      </c>
      <c r="E396" s="53" t="s">
        <v>56</v>
      </c>
      <c r="F396" s="53" t="s">
        <v>3817</v>
      </c>
      <c r="G396" s="53" t="s">
        <v>3816</v>
      </c>
      <c r="H396" s="53" t="s">
        <v>89</v>
      </c>
      <c r="I396" s="53" t="s">
        <v>90</v>
      </c>
      <c r="J396" s="51">
        <f t="shared" si="13"/>
        <v>11</v>
      </c>
      <c r="K396" s="51" t="str">
        <f t="shared" si="12"/>
        <v>■遺伝子検査00081378904</v>
      </c>
      <c r="L396" s="51" t="e">
        <f>VLOOKUP(K396,'3_検体検査カタログ (主要項目)'!$B$2:$C$208,2,FALSE)</f>
        <v>#N/A</v>
      </c>
    </row>
    <row r="397" spans="3:12" x14ac:dyDescent="0.55000000000000004">
      <c r="C397" s="60" t="s">
        <v>71</v>
      </c>
      <c r="D397" s="57" t="s">
        <v>72</v>
      </c>
      <c r="E397" s="53" t="s">
        <v>56</v>
      </c>
      <c r="F397" s="53" t="s">
        <v>3818</v>
      </c>
      <c r="G397" s="53" t="s">
        <v>3816</v>
      </c>
      <c r="H397" s="53" t="s">
        <v>3782</v>
      </c>
      <c r="I397" s="53" t="s">
        <v>3783</v>
      </c>
      <c r="J397" s="51">
        <f t="shared" si="13"/>
        <v>11</v>
      </c>
      <c r="K397" s="51" t="str">
        <f t="shared" si="12"/>
        <v>■遺伝子検査00081379004</v>
      </c>
      <c r="L397" s="51" t="e">
        <f>VLOOKUP(K397,'3_検体検査カタログ (主要項目)'!$B$2:$C$208,2,FALSE)</f>
        <v>#N/A</v>
      </c>
    </row>
    <row r="398" spans="3:12" x14ac:dyDescent="0.55000000000000004">
      <c r="C398" s="60" t="s">
        <v>71</v>
      </c>
      <c r="D398" s="57" t="s">
        <v>72</v>
      </c>
      <c r="E398" s="53" t="s">
        <v>56</v>
      </c>
      <c r="F398" s="53" t="s">
        <v>3819</v>
      </c>
      <c r="G398" s="53" t="s">
        <v>3820</v>
      </c>
      <c r="H398" s="53" t="s">
        <v>89</v>
      </c>
      <c r="I398" s="53" t="s">
        <v>90</v>
      </c>
      <c r="J398" s="51">
        <f t="shared" si="13"/>
        <v>11</v>
      </c>
      <c r="K398" s="51" t="str">
        <f t="shared" si="12"/>
        <v>■遺伝子検査00081378900</v>
      </c>
      <c r="L398" s="51" t="e">
        <f>VLOOKUP(K398,'3_検体検査カタログ (主要項目)'!$B$2:$C$208,2,FALSE)</f>
        <v>#N/A</v>
      </c>
    </row>
    <row r="399" spans="3:12" x14ac:dyDescent="0.55000000000000004">
      <c r="C399" s="60" t="s">
        <v>71</v>
      </c>
      <c r="D399" s="57" t="s">
        <v>72</v>
      </c>
      <c r="E399" s="53" t="s">
        <v>56</v>
      </c>
      <c r="F399" s="53" t="s">
        <v>3821</v>
      </c>
      <c r="G399" s="53" t="s">
        <v>3822</v>
      </c>
      <c r="H399" s="53" t="s">
        <v>3782</v>
      </c>
      <c r="I399" s="53" t="s">
        <v>3783</v>
      </c>
      <c r="J399" s="51">
        <f t="shared" si="13"/>
        <v>11</v>
      </c>
      <c r="K399" s="51" t="str">
        <f t="shared" si="12"/>
        <v>■遺伝子検査00081379000</v>
      </c>
      <c r="L399" s="51" t="e">
        <f>VLOOKUP(K399,'3_検体検査カタログ (主要項目)'!$B$2:$C$208,2,FALSE)</f>
        <v>#N/A</v>
      </c>
    </row>
    <row r="400" spans="3:12" x14ac:dyDescent="0.55000000000000004">
      <c r="C400" s="60" t="s">
        <v>71</v>
      </c>
      <c r="D400" s="57" t="s">
        <v>72</v>
      </c>
      <c r="E400" s="53" t="s">
        <v>56</v>
      </c>
      <c r="F400" s="53" t="s">
        <v>3823</v>
      </c>
      <c r="G400" s="53" t="s">
        <v>3824</v>
      </c>
      <c r="H400" s="53" t="s">
        <v>75</v>
      </c>
      <c r="I400" s="53" t="s">
        <v>76</v>
      </c>
      <c r="J400" s="51">
        <f t="shared" si="13"/>
        <v>11</v>
      </c>
      <c r="K400" s="51" t="str">
        <f t="shared" si="12"/>
        <v>■遺伝子検査00081378800</v>
      </c>
      <c r="L400" s="51" t="e">
        <f>VLOOKUP(K400,'3_検体検査カタログ (主要項目)'!$B$2:$C$208,2,FALSE)</f>
        <v>#N/A</v>
      </c>
    </row>
    <row r="401" spans="3:12" x14ac:dyDescent="0.55000000000000004">
      <c r="C401" s="60" t="s">
        <v>71</v>
      </c>
      <c r="D401" s="57" t="s">
        <v>72</v>
      </c>
      <c r="E401" s="53" t="s">
        <v>56</v>
      </c>
      <c r="F401" s="53" t="s">
        <v>79</v>
      </c>
      <c r="G401" s="53" t="s">
        <v>80</v>
      </c>
      <c r="H401" s="53" t="s">
        <v>75</v>
      </c>
      <c r="I401" s="53" t="s">
        <v>76</v>
      </c>
      <c r="J401" s="51">
        <f t="shared" si="13"/>
        <v>11</v>
      </c>
      <c r="K401" s="51" t="str">
        <f t="shared" si="12"/>
        <v>■遺伝子検査00012212101</v>
      </c>
      <c r="L401" s="51" t="e">
        <f>VLOOKUP(K401,'3_検体検査カタログ (主要項目)'!$B$2:$C$208,2,FALSE)</f>
        <v>#N/A</v>
      </c>
    </row>
    <row r="402" spans="3:12" x14ac:dyDescent="0.55000000000000004">
      <c r="C402" s="60" t="s">
        <v>71</v>
      </c>
      <c r="D402" s="57" t="s">
        <v>72</v>
      </c>
      <c r="E402" s="53" t="s">
        <v>56</v>
      </c>
      <c r="F402" s="53" t="s">
        <v>3825</v>
      </c>
      <c r="G402" s="53" t="s">
        <v>3826</v>
      </c>
      <c r="H402" s="53" t="s">
        <v>75</v>
      </c>
      <c r="I402" s="53" t="s">
        <v>76</v>
      </c>
      <c r="J402" s="51">
        <f t="shared" si="13"/>
        <v>11</v>
      </c>
      <c r="K402" s="51" t="str">
        <f t="shared" si="12"/>
        <v>■遺伝子検査00084002602</v>
      </c>
      <c r="L402" s="51" t="e">
        <f>VLOOKUP(K402,'3_検体検査カタログ (主要項目)'!$B$2:$C$208,2,FALSE)</f>
        <v>#N/A</v>
      </c>
    </row>
    <row r="403" spans="3:12" x14ac:dyDescent="0.55000000000000004">
      <c r="C403" s="60" t="s">
        <v>71</v>
      </c>
      <c r="D403" s="57" t="s">
        <v>72</v>
      </c>
      <c r="E403" s="53" t="s">
        <v>56</v>
      </c>
      <c r="F403" s="53" t="s">
        <v>3827</v>
      </c>
      <c r="G403" s="53" t="s">
        <v>3828</v>
      </c>
      <c r="H403" s="53" t="s">
        <v>89</v>
      </c>
      <c r="I403" s="53" t="s">
        <v>90</v>
      </c>
      <c r="J403" s="51">
        <f t="shared" si="13"/>
        <v>11</v>
      </c>
      <c r="K403" s="51" t="str">
        <f t="shared" si="12"/>
        <v>■遺伝子検査00084002702</v>
      </c>
      <c r="L403" s="51" t="e">
        <f>VLOOKUP(K403,'3_検体検査カタログ (主要項目)'!$B$2:$C$208,2,FALSE)</f>
        <v>#N/A</v>
      </c>
    </row>
    <row r="404" spans="3:12" x14ac:dyDescent="0.55000000000000004">
      <c r="C404" s="60" t="s">
        <v>71</v>
      </c>
      <c r="D404" s="57" t="s">
        <v>72</v>
      </c>
      <c r="E404" s="53" t="s">
        <v>56</v>
      </c>
      <c r="F404" s="53" t="s">
        <v>3829</v>
      </c>
      <c r="G404" s="53" t="s">
        <v>3830</v>
      </c>
      <c r="H404" s="53" t="s">
        <v>542</v>
      </c>
      <c r="I404" s="53" t="s">
        <v>8</v>
      </c>
      <c r="J404" s="51">
        <f t="shared" si="13"/>
        <v>11</v>
      </c>
      <c r="K404" s="51" t="str">
        <f t="shared" si="12"/>
        <v>■遺伝子検査00082633500</v>
      </c>
      <c r="L404" s="51" t="e">
        <f>VLOOKUP(K404,'3_検体検査カタログ (主要項目)'!$B$2:$C$208,2,FALSE)</f>
        <v>#N/A</v>
      </c>
    </row>
    <row r="405" spans="3:12" x14ac:dyDescent="0.55000000000000004">
      <c r="C405" s="60" t="s">
        <v>71</v>
      </c>
      <c r="D405" s="57" t="s">
        <v>72</v>
      </c>
      <c r="E405" s="53" t="s">
        <v>56</v>
      </c>
      <c r="F405" s="53" t="s">
        <v>3831</v>
      </c>
      <c r="G405" s="53" t="s">
        <v>120</v>
      </c>
      <c r="H405" s="53" t="s">
        <v>464</v>
      </c>
      <c r="I405" s="53" t="s">
        <v>465</v>
      </c>
      <c r="J405" s="51">
        <f t="shared" si="13"/>
        <v>11</v>
      </c>
      <c r="K405" s="51" t="str">
        <f t="shared" si="12"/>
        <v>■遺伝子検査00012220703</v>
      </c>
      <c r="L405" s="51" t="e">
        <f>VLOOKUP(K405,'3_検体検査カタログ (主要項目)'!$B$2:$C$208,2,FALSE)</f>
        <v>#N/A</v>
      </c>
    </row>
    <row r="406" spans="3:12" x14ac:dyDescent="0.55000000000000004">
      <c r="C406" s="60" t="s">
        <v>71</v>
      </c>
      <c r="D406" s="57" t="s">
        <v>72</v>
      </c>
      <c r="E406" s="53" t="s">
        <v>56</v>
      </c>
      <c r="F406" s="53" t="s">
        <v>119</v>
      </c>
      <c r="G406" s="53" t="s">
        <v>120</v>
      </c>
      <c r="H406" s="53" t="s">
        <v>113</v>
      </c>
      <c r="I406" s="53" t="s">
        <v>114</v>
      </c>
      <c r="J406" s="51">
        <f t="shared" si="13"/>
        <v>11</v>
      </c>
      <c r="K406" s="51" t="str">
        <f t="shared" si="12"/>
        <v>■遺伝子検査00012220803</v>
      </c>
      <c r="L406" s="51" t="e">
        <f>VLOOKUP(K406,'3_検体検査カタログ (主要項目)'!$B$2:$C$208,2,FALSE)</f>
        <v>#N/A</v>
      </c>
    </row>
    <row r="407" spans="3:12" x14ac:dyDescent="0.55000000000000004">
      <c r="C407" s="60" t="s">
        <v>71</v>
      </c>
      <c r="D407" s="57" t="s">
        <v>72</v>
      </c>
      <c r="E407" s="53" t="s">
        <v>56</v>
      </c>
      <c r="F407" s="53" t="s">
        <v>3832</v>
      </c>
      <c r="G407" s="53" t="s">
        <v>124</v>
      </c>
      <c r="H407" s="53" t="s">
        <v>464</v>
      </c>
      <c r="I407" s="53" t="s">
        <v>465</v>
      </c>
      <c r="J407" s="51">
        <f t="shared" si="13"/>
        <v>11</v>
      </c>
      <c r="K407" s="51" t="str">
        <f t="shared" si="12"/>
        <v>■遺伝子検査00012220705</v>
      </c>
      <c r="L407" s="51" t="e">
        <f>VLOOKUP(K407,'3_検体検査カタログ (主要項目)'!$B$2:$C$208,2,FALSE)</f>
        <v>#N/A</v>
      </c>
    </row>
    <row r="408" spans="3:12" x14ac:dyDescent="0.55000000000000004">
      <c r="C408" s="60" t="s">
        <v>71</v>
      </c>
      <c r="D408" s="57" t="s">
        <v>72</v>
      </c>
      <c r="E408" s="53" t="s">
        <v>56</v>
      </c>
      <c r="F408" s="53" t="s">
        <v>123</v>
      </c>
      <c r="G408" s="53" t="s">
        <v>124</v>
      </c>
      <c r="H408" s="53" t="s">
        <v>113</v>
      </c>
      <c r="I408" s="53" t="s">
        <v>114</v>
      </c>
      <c r="J408" s="51">
        <f t="shared" si="13"/>
        <v>11</v>
      </c>
      <c r="K408" s="51" t="str">
        <f t="shared" si="12"/>
        <v>■遺伝子検査00012220805</v>
      </c>
      <c r="L408" s="51" t="e">
        <f>VLOOKUP(K408,'3_検体検査カタログ (主要項目)'!$B$2:$C$208,2,FALSE)</f>
        <v>#N/A</v>
      </c>
    </row>
    <row r="409" spans="3:12" x14ac:dyDescent="0.55000000000000004">
      <c r="C409" s="60" t="s">
        <v>71</v>
      </c>
      <c r="D409" s="57" t="s">
        <v>72</v>
      </c>
      <c r="E409" s="53" t="s">
        <v>56</v>
      </c>
      <c r="F409" s="53" t="s">
        <v>3833</v>
      </c>
      <c r="G409" s="53" t="s">
        <v>3834</v>
      </c>
      <c r="H409" s="53" t="s">
        <v>89</v>
      </c>
      <c r="I409" s="53" t="s">
        <v>90</v>
      </c>
      <c r="J409" s="51">
        <f t="shared" si="13"/>
        <v>11</v>
      </c>
      <c r="K409" s="51" t="str">
        <f t="shared" si="12"/>
        <v>■遺伝子検査00012210300</v>
      </c>
      <c r="L409" s="51" t="e">
        <f>VLOOKUP(K409,'3_検体検査カタログ (主要項目)'!$B$2:$C$208,2,FALSE)</f>
        <v>#N/A</v>
      </c>
    </row>
    <row r="410" spans="3:12" x14ac:dyDescent="0.55000000000000004">
      <c r="C410" s="60" t="s">
        <v>71</v>
      </c>
      <c r="D410" s="57" t="s">
        <v>72</v>
      </c>
      <c r="E410" s="53" t="s">
        <v>56</v>
      </c>
      <c r="F410" s="53" t="s">
        <v>3835</v>
      </c>
      <c r="G410" s="53" t="s">
        <v>3836</v>
      </c>
      <c r="H410" s="53" t="s">
        <v>75</v>
      </c>
      <c r="I410" s="53" t="s">
        <v>76</v>
      </c>
      <c r="J410" s="51">
        <f t="shared" si="13"/>
        <v>11</v>
      </c>
      <c r="K410" s="51" t="str">
        <f t="shared" si="12"/>
        <v>■遺伝子検査00012210100</v>
      </c>
      <c r="L410" s="51" t="e">
        <f>VLOOKUP(K410,'3_検体検査カタログ (主要項目)'!$B$2:$C$208,2,FALSE)</f>
        <v>#N/A</v>
      </c>
    </row>
    <row r="411" spans="3:12" x14ac:dyDescent="0.55000000000000004">
      <c r="C411" s="60" t="s">
        <v>71</v>
      </c>
      <c r="D411" s="57" t="s">
        <v>72</v>
      </c>
      <c r="E411" s="53" t="s">
        <v>56</v>
      </c>
      <c r="F411" s="53" t="s">
        <v>3837</v>
      </c>
      <c r="G411" s="53" t="s">
        <v>3838</v>
      </c>
      <c r="H411" s="53" t="s">
        <v>75</v>
      </c>
      <c r="I411" s="53" t="s">
        <v>76</v>
      </c>
      <c r="J411" s="51">
        <f t="shared" si="13"/>
        <v>11</v>
      </c>
      <c r="K411" s="51" t="str">
        <f t="shared" si="12"/>
        <v>■遺伝子検査00012212100</v>
      </c>
      <c r="L411" s="51" t="e">
        <f>VLOOKUP(K411,'3_検体検査カタログ (主要項目)'!$B$2:$C$208,2,FALSE)</f>
        <v>#N/A</v>
      </c>
    </row>
    <row r="412" spans="3:12" x14ac:dyDescent="0.55000000000000004">
      <c r="C412" s="60" t="s">
        <v>71</v>
      </c>
      <c r="D412" s="57" t="s">
        <v>72</v>
      </c>
      <c r="E412" s="53" t="s">
        <v>56</v>
      </c>
      <c r="F412" s="53" t="s">
        <v>3833</v>
      </c>
      <c r="G412" s="53" t="s">
        <v>3839</v>
      </c>
      <c r="H412" s="53" t="s">
        <v>89</v>
      </c>
      <c r="I412" s="53" t="s">
        <v>90</v>
      </c>
      <c r="J412" s="51">
        <f t="shared" si="13"/>
        <v>11</v>
      </c>
      <c r="K412" s="51" t="str">
        <f t="shared" si="12"/>
        <v>■遺伝子検査00012210300</v>
      </c>
      <c r="L412" s="51" t="e">
        <f>VLOOKUP(K412,'3_検体検査カタログ (主要項目)'!$B$2:$C$208,2,FALSE)</f>
        <v>#N/A</v>
      </c>
    </row>
    <row r="413" spans="3:12" x14ac:dyDescent="0.55000000000000004">
      <c r="C413" s="60" t="s">
        <v>71</v>
      </c>
      <c r="D413" s="57" t="s">
        <v>72</v>
      </c>
      <c r="E413" s="53" t="s">
        <v>56</v>
      </c>
      <c r="F413" s="53" t="s">
        <v>3835</v>
      </c>
      <c r="G413" s="53" t="s">
        <v>3840</v>
      </c>
      <c r="H413" s="53" t="s">
        <v>75</v>
      </c>
      <c r="I413" s="53" t="s">
        <v>76</v>
      </c>
      <c r="J413" s="51">
        <f t="shared" si="13"/>
        <v>11</v>
      </c>
      <c r="K413" s="51" t="str">
        <f t="shared" si="12"/>
        <v>■遺伝子検査00012210100</v>
      </c>
      <c r="L413" s="51" t="e">
        <f>VLOOKUP(K413,'3_検体検査カタログ (主要項目)'!$B$2:$C$208,2,FALSE)</f>
        <v>#N/A</v>
      </c>
    </row>
    <row r="414" spans="3:12" x14ac:dyDescent="0.55000000000000004">
      <c r="C414" s="60" t="s">
        <v>71</v>
      </c>
      <c r="D414" s="57" t="s">
        <v>72</v>
      </c>
      <c r="E414" s="53" t="s">
        <v>56</v>
      </c>
      <c r="F414" s="53" t="s">
        <v>3841</v>
      </c>
      <c r="G414" s="53" t="s">
        <v>3842</v>
      </c>
      <c r="H414" s="53" t="s">
        <v>89</v>
      </c>
      <c r="I414" s="53" t="s">
        <v>90</v>
      </c>
      <c r="J414" s="51">
        <f t="shared" si="13"/>
        <v>11</v>
      </c>
      <c r="K414" s="51" t="str">
        <f t="shared" si="12"/>
        <v>■遺伝子検査00012210400</v>
      </c>
      <c r="L414" s="51" t="e">
        <f>VLOOKUP(K414,'3_検体検査カタログ (主要項目)'!$B$2:$C$208,2,FALSE)</f>
        <v>#N/A</v>
      </c>
    </row>
    <row r="415" spans="3:12" x14ac:dyDescent="0.55000000000000004">
      <c r="C415" s="60" t="s">
        <v>71</v>
      </c>
      <c r="D415" s="57" t="s">
        <v>72</v>
      </c>
      <c r="E415" s="53" t="s">
        <v>56</v>
      </c>
      <c r="F415" s="53" t="s">
        <v>3843</v>
      </c>
      <c r="G415" s="53" t="s">
        <v>3844</v>
      </c>
      <c r="H415" s="53" t="s">
        <v>75</v>
      </c>
      <c r="I415" s="53" t="s">
        <v>76</v>
      </c>
      <c r="J415" s="51">
        <f t="shared" si="13"/>
        <v>11</v>
      </c>
      <c r="K415" s="51" t="str">
        <f t="shared" si="12"/>
        <v>■遺伝子検査00012210200</v>
      </c>
      <c r="L415" s="51" t="e">
        <f>VLOOKUP(K415,'3_検体検査カタログ (主要項目)'!$B$2:$C$208,2,FALSE)</f>
        <v>#N/A</v>
      </c>
    </row>
    <row r="416" spans="3:12" x14ac:dyDescent="0.55000000000000004">
      <c r="C416" s="60" t="s">
        <v>71</v>
      </c>
      <c r="D416" s="57" t="s">
        <v>72</v>
      </c>
      <c r="E416" s="53" t="s">
        <v>56</v>
      </c>
      <c r="F416" s="53" t="s">
        <v>3841</v>
      </c>
      <c r="G416" s="53" t="s">
        <v>3845</v>
      </c>
      <c r="H416" s="53" t="s">
        <v>89</v>
      </c>
      <c r="I416" s="53" t="s">
        <v>90</v>
      </c>
      <c r="J416" s="51">
        <f t="shared" si="13"/>
        <v>11</v>
      </c>
      <c r="K416" s="51" t="str">
        <f t="shared" si="12"/>
        <v>■遺伝子検査00012210400</v>
      </c>
      <c r="L416" s="51" t="e">
        <f>VLOOKUP(K416,'3_検体検査カタログ (主要項目)'!$B$2:$C$208,2,FALSE)</f>
        <v>#N/A</v>
      </c>
    </row>
    <row r="417" spans="3:12" x14ac:dyDescent="0.55000000000000004">
      <c r="C417" s="60" t="s">
        <v>71</v>
      </c>
      <c r="D417" s="57" t="s">
        <v>72</v>
      </c>
      <c r="E417" s="53" t="s">
        <v>56</v>
      </c>
      <c r="F417" s="53" t="s">
        <v>3843</v>
      </c>
      <c r="G417" s="53" t="s">
        <v>3846</v>
      </c>
      <c r="H417" s="53" t="s">
        <v>75</v>
      </c>
      <c r="I417" s="53" t="s">
        <v>76</v>
      </c>
      <c r="J417" s="51">
        <f t="shared" si="13"/>
        <v>11</v>
      </c>
      <c r="K417" s="51" t="str">
        <f t="shared" si="12"/>
        <v>■遺伝子検査00012210200</v>
      </c>
      <c r="L417" s="51" t="e">
        <f>VLOOKUP(K417,'3_検体検査カタログ (主要項目)'!$B$2:$C$208,2,FALSE)</f>
        <v>#N/A</v>
      </c>
    </row>
    <row r="418" spans="3:12" x14ac:dyDescent="0.55000000000000004">
      <c r="C418" s="60" t="s">
        <v>71</v>
      </c>
      <c r="D418" s="57" t="s">
        <v>72</v>
      </c>
      <c r="E418" s="53" t="s">
        <v>56</v>
      </c>
      <c r="F418" s="53" t="s">
        <v>104</v>
      </c>
      <c r="G418" s="53" t="s">
        <v>105</v>
      </c>
      <c r="H418" s="53" t="s">
        <v>75</v>
      </c>
      <c r="I418" s="53" t="s">
        <v>76</v>
      </c>
      <c r="J418" s="51">
        <f t="shared" si="13"/>
        <v>11</v>
      </c>
      <c r="K418" s="51" t="str">
        <f t="shared" si="12"/>
        <v>■遺伝子検査00090000000</v>
      </c>
      <c r="L418" s="51" t="e">
        <f>VLOOKUP(K418,'3_検体検査カタログ (主要項目)'!$B$2:$C$208,2,FALSE)</f>
        <v>#N/A</v>
      </c>
    </row>
    <row r="419" spans="3:12" x14ac:dyDescent="0.55000000000000004">
      <c r="C419" s="60" t="s">
        <v>71</v>
      </c>
      <c r="D419" s="57" t="s">
        <v>72</v>
      </c>
      <c r="E419" s="53" t="s">
        <v>56</v>
      </c>
      <c r="F419" s="53" t="s">
        <v>3847</v>
      </c>
      <c r="G419" s="53" t="s">
        <v>3848</v>
      </c>
      <c r="H419" s="53" t="s">
        <v>75</v>
      </c>
      <c r="I419" s="53" t="s">
        <v>76</v>
      </c>
      <c r="J419" s="51">
        <f t="shared" si="13"/>
        <v>11</v>
      </c>
      <c r="K419" s="51" t="str">
        <f t="shared" si="12"/>
        <v>■遺伝子検査00082000500</v>
      </c>
      <c r="L419" s="51" t="e">
        <f>VLOOKUP(K419,'3_検体検査カタログ (主要項目)'!$B$2:$C$208,2,FALSE)</f>
        <v>#N/A</v>
      </c>
    </row>
    <row r="420" spans="3:12" x14ac:dyDescent="0.55000000000000004">
      <c r="C420" s="60" t="s">
        <v>71</v>
      </c>
      <c r="D420" s="57" t="s">
        <v>72</v>
      </c>
      <c r="E420" s="53" t="s">
        <v>56</v>
      </c>
      <c r="F420" s="53" t="s">
        <v>3849</v>
      </c>
      <c r="G420" s="53" t="s">
        <v>3850</v>
      </c>
      <c r="H420" s="53" t="s">
        <v>89</v>
      </c>
      <c r="I420" s="53" t="s">
        <v>90</v>
      </c>
      <c r="J420" s="51">
        <f t="shared" si="13"/>
        <v>11</v>
      </c>
      <c r="K420" s="51" t="str">
        <f t="shared" si="12"/>
        <v>■遺伝子検査00012210800</v>
      </c>
      <c r="L420" s="51" t="e">
        <f>VLOOKUP(K420,'3_検体検査カタログ (主要項目)'!$B$2:$C$208,2,FALSE)</f>
        <v>#N/A</v>
      </c>
    </row>
    <row r="421" spans="3:12" x14ac:dyDescent="0.55000000000000004">
      <c r="C421" s="60" t="s">
        <v>71</v>
      </c>
      <c r="D421" s="57" t="s">
        <v>72</v>
      </c>
      <c r="E421" s="53" t="s">
        <v>56</v>
      </c>
      <c r="F421" s="53" t="s">
        <v>3851</v>
      </c>
      <c r="G421" s="53" t="s">
        <v>3852</v>
      </c>
      <c r="H421" s="53" t="s">
        <v>75</v>
      </c>
      <c r="I421" s="53" t="s">
        <v>76</v>
      </c>
      <c r="J421" s="51">
        <f t="shared" si="13"/>
        <v>11</v>
      </c>
      <c r="K421" s="51" t="str">
        <f t="shared" si="12"/>
        <v>■遺伝子検査00012210700</v>
      </c>
      <c r="L421" s="51" t="e">
        <f>VLOOKUP(K421,'3_検体検査カタログ (主要項目)'!$B$2:$C$208,2,FALSE)</f>
        <v>#N/A</v>
      </c>
    </row>
    <row r="422" spans="3:12" x14ac:dyDescent="0.55000000000000004">
      <c r="C422" s="60" t="s">
        <v>71</v>
      </c>
      <c r="D422" s="57" t="s">
        <v>72</v>
      </c>
      <c r="E422" s="53" t="s">
        <v>56</v>
      </c>
      <c r="F422" s="53" t="s">
        <v>3849</v>
      </c>
      <c r="G422" s="53" t="s">
        <v>3853</v>
      </c>
      <c r="H422" s="53" t="s">
        <v>89</v>
      </c>
      <c r="I422" s="53" t="s">
        <v>90</v>
      </c>
      <c r="J422" s="51">
        <f t="shared" si="13"/>
        <v>11</v>
      </c>
      <c r="K422" s="51" t="str">
        <f t="shared" si="12"/>
        <v>■遺伝子検査00012210800</v>
      </c>
      <c r="L422" s="51" t="e">
        <f>VLOOKUP(K422,'3_検体検査カタログ (主要項目)'!$B$2:$C$208,2,FALSE)</f>
        <v>#N/A</v>
      </c>
    </row>
    <row r="423" spans="3:12" x14ac:dyDescent="0.55000000000000004">
      <c r="C423" s="60" t="s">
        <v>71</v>
      </c>
      <c r="D423" s="57" t="s">
        <v>72</v>
      </c>
      <c r="E423" s="53" t="s">
        <v>56</v>
      </c>
      <c r="F423" s="53" t="s">
        <v>3851</v>
      </c>
      <c r="G423" s="53" t="s">
        <v>3854</v>
      </c>
      <c r="H423" s="53" t="s">
        <v>75</v>
      </c>
      <c r="I423" s="53" t="s">
        <v>76</v>
      </c>
      <c r="J423" s="51">
        <f t="shared" si="13"/>
        <v>11</v>
      </c>
      <c r="K423" s="51" t="str">
        <f t="shared" si="12"/>
        <v>■遺伝子検査00012210700</v>
      </c>
      <c r="L423" s="51" t="e">
        <f>VLOOKUP(K423,'3_検体検査カタログ (主要項目)'!$B$2:$C$208,2,FALSE)</f>
        <v>#N/A</v>
      </c>
    </row>
    <row r="424" spans="3:12" x14ac:dyDescent="0.55000000000000004">
      <c r="C424" s="60" t="s">
        <v>71</v>
      </c>
      <c r="D424" s="57" t="s">
        <v>72</v>
      </c>
      <c r="E424" s="53" t="s">
        <v>56</v>
      </c>
      <c r="F424" s="53" t="s">
        <v>3855</v>
      </c>
      <c r="G424" s="53" t="s">
        <v>3856</v>
      </c>
      <c r="H424" s="53" t="s">
        <v>75</v>
      </c>
      <c r="I424" s="53" t="s">
        <v>76</v>
      </c>
      <c r="J424" s="51">
        <f t="shared" si="13"/>
        <v>11</v>
      </c>
      <c r="K424" s="51" t="str">
        <f t="shared" si="12"/>
        <v>■遺伝子検査00090000600</v>
      </c>
      <c r="L424" s="51" t="e">
        <f>VLOOKUP(K424,'3_検体検査カタログ (主要項目)'!$B$2:$C$208,2,FALSE)</f>
        <v>#N/A</v>
      </c>
    </row>
    <row r="425" spans="3:12" x14ac:dyDescent="0.55000000000000004">
      <c r="C425" s="60" t="s">
        <v>71</v>
      </c>
      <c r="D425" s="57" t="s">
        <v>72</v>
      </c>
      <c r="E425" s="53" t="s">
        <v>56</v>
      </c>
      <c r="F425" s="53" t="s">
        <v>3774</v>
      </c>
      <c r="G425" s="53" t="s">
        <v>3857</v>
      </c>
      <c r="H425" s="53" t="s">
        <v>89</v>
      </c>
      <c r="I425" s="53" t="s">
        <v>90</v>
      </c>
      <c r="J425" s="51">
        <f t="shared" si="13"/>
        <v>11</v>
      </c>
      <c r="K425" s="51" t="str">
        <f t="shared" si="12"/>
        <v>■遺伝子検査00012210600</v>
      </c>
      <c r="L425" s="51" t="e">
        <f>VLOOKUP(K425,'3_検体検査カタログ (主要項目)'!$B$2:$C$208,2,FALSE)</f>
        <v>#N/A</v>
      </c>
    </row>
    <row r="426" spans="3:12" x14ac:dyDescent="0.55000000000000004">
      <c r="C426" s="60" t="s">
        <v>71</v>
      </c>
      <c r="D426" s="57" t="s">
        <v>72</v>
      </c>
      <c r="E426" s="53" t="s">
        <v>56</v>
      </c>
      <c r="F426" s="53" t="s">
        <v>3776</v>
      </c>
      <c r="G426" s="53" t="s">
        <v>3858</v>
      </c>
      <c r="H426" s="53" t="s">
        <v>75</v>
      </c>
      <c r="I426" s="53" t="s">
        <v>76</v>
      </c>
      <c r="J426" s="51">
        <f t="shared" si="13"/>
        <v>11</v>
      </c>
      <c r="K426" s="51" t="str">
        <f t="shared" si="12"/>
        <v>■遺伝子検査00012210500</v>
      </c>
      <c r="L426" s="51" t="e">
        <f>VLOOKUP(K426,'3_検体検査カタログ (主要項目)'!$B$2:$C$208,2,FALSE)</f>
        <v>#N/A</v>
      </c>
    </row>
    <row r="427" spans="3:12" x14ac:dyDescent="0.55000000000000004">
      <c r="C427" s="60" t="s">
        <v>71</v>
      </c>
      <c r="D427" s="57" t="s">
        <v>72</v>
      </c>
      <c r="E427" s="53" t="s">
        <v>56</v>
      </c>
      <c r="F427" s="53" t="s">
        <v>3859</v>
      </c>
      <c r="G427" s="53" t="s">
        <v>118</v>
      </c>
      <c r="H427" s="53" t="s">
        <v>464</v>
      </c>
      <c r="I427" s="53" t="s">
        <v>465</v>
      </c>
      <c r="J427" s="51">
        <f t="shared" si="13"/>
        <v>11</v>
      </c>
      <c r="K427" s="51" t="str">
        <f t="shared" si="12"/>
        <v>■遺伝子検査00012220702</v>
      </c>
      <c r="L427" s="51" t="e">
        <f>VLOOKUP(K427,'3_検体検査カタログ (主要項目)'!$B$2:$C$208,2,FALSE)</f>
        <v>#N/A</v>
      </c>
    </row>
    <row r="428" spans="3:12" x14ac:dyDescent="0.55000000000000004">
      <c r="C428" s="60" t="s">
        <v>71</v>
      </c>
      <c r="D428" s="57" t="s">
        <v>72</v>
      </c>
      <c r="E428" s="53" t="s">
        <v>56</v>
      </c>
      <c r="F428" s="53" t="s">
        <v>117</v>
      </c>
      <c r="G428" s="53" t="s">
        <v>118</v>
      </c>
      <c r="H428" s="53" t="s">
        <v>113</v>
      </c>
      <c r="I428" s="53" t="s">
        <v>114</v>
      </c>
      <c r="J428" s="51">
        <f t="shared" si="13"/>
        <v>11</v>
      </c>
      <c r="K428" s="51" t="str">
        <f t="shared" si="12"/>
        <v>■遺伝子検査00012220802</v>
      </c>
      <c r="L428" s="51" t="e">
        <f>VLOOKUP(K428,'3_検体検査カタログ (主要項目)'!$B$2:$C$208,2,FALSE)</f>
        <v>#N/A</v>
      </c>
    </row>
    <row r="429" spans="3:12" x14ac:dyDescent="0.55000000000000004">
      <c r="C429" s="60" t="s">
        <v>71</v>
      </c>
      <c r="D429" s="57" t="s">
        <v>72</v>
      </c>
      <c r="E429" s="53" t="s">
        <v>56</v>
      </c>
      <c r="F429" s="53" t="s">
        <v>3860</v>
      </c>
      <c r="G429" s="53" t="s">
        <v>122</v>
      </c>
      <c r="H429" s="53" t="s">
        <v>464</v>
      </c>
      <c r="I429" s="53" t="s">
        <v>465</v>
      </c>
      <c r="J429" s="51">
        <f t="shared" si="13"/>
        <v>11</v>
      </c>
      <c r="K429" s="51" t="str">
        <f t="shared" si="12"/>
        <v>■遺伝子検査00012220704</v>
      </c>
      <c r="L429" s="51" t="e">
        <f>VLOOKUP(K429,'3_検体検査カタログ (主要項目)'!$B$2:$C$208,2,FALSE)</f>
        <v>#N/A</v>
      </c>
    </row>
    <row r="430" spans="3:12" x14ac:dyDescent="0.55000000000000004">
      <c r="C430" s="60" t="s">
        <v>71</v>
      </c>
      <c r="D430" s="57" t="s">
        <v>72</v>
      </c>
      <c r="E430" s="53" t="s">
        <v>56</v>
      </c>
      <c r="F430" s="53" t="s">
        <v>121</v>
      </c>
      <c r="G430" s="53" t="s">
        <v>122</v>
      </c>
      <c r="H430" s="53" t="s">
        <v>113</v>
      </c>
      <c r="I430" s="53" t="s">
        <v>114</v>
      </c>
      <c r="J430" s="51">
        <f t="shared" si="13"/>
        <v>11</v>
      </c>
      <c r="K430" s="51" t="str">
        <f t="shared" si="12"/>
        <v>■遺伝子検査00012220804</v>
      </c>
      <c r="L430" s="51" t="e">
        <f>VLOOKUP(K430,'3_検体検査カタログ (主要項目)'!$B$2:$C$208,2,FALSE)</f>
        <v>#N/A</v>
      </c>
    </row>
    <row r="431" spans="3:12" x14ac:dyDescent="0.55000000000000004">
      <c r="C431" s="60" t="s">
        <v>71</v>
      </c>
      <c r="D431" s="57" t="s">
        <v>72</v>
      </c>
      <c r="E431" s="53" t="s">
        <v>56</v>
      </c>
      <c r="F431" s="53" t="s">
        <v>3861</v>
      </c>
      <c r="G431" s="53" t="s">
        <v>3862</v>
      </c>
      <c r="H431" s="53" t="s">
        <v>75</v>
      </c>
      <c r="I431" s="53" t="s">
        <v>76</v>
      </c>
      <c r="J431" s="51">
        <f t="shared" si="13"/>
        <v>11</v>
      </c>
      <c r="K431" s="51" t="str">
        <f t="shared" si="12"/>
        <v>■遺伝子検査00084002603</v>
      </c>
      <c r="L431" s="51" t="e">
        <f>VLOOKUP(K431,'3_検体検査カタログ (主要項目)'!$B$2:$C$208,2,FALSE)</f>
        <v>#N/A</v>
      </c>
    </row>
    <row r="432" spans="3:12" x14ac:dyDescent="0.55000000000000004">
      <c r="C432" s="60" t="s">
        <v>71</v>
      </c>
      <c r="D432" s="57" t="s">
        <v>72</v>
      </c>
      <c r="E432" s="53" t="s">
        <v>56</v>
      </c>
      <c r="F432" s="53" t="s">
        <v>3863</v>
      </c>
      <c r="G432" s="53" t="s">
        <v>3862</v>
      </c>
      <c r="H432" s="53" t="s">
        <v>89</v>
      </c>
      <c r="I432" s="53" t="s">
        <v>90</v>
      </c>
      <c r="J432" s="51">
        <f t="shared" si="13"/>
        <v>11</v>
      </c>
      <c r="K432" s="51" t="str">
        <f t="shared" si="12"/>
        <v>■遺伝子検査00084002703</v>
      </c>
      <c r="L432" s="51" t="e">
        <f>VLOOKUP(K432,'3_検体検査カタログ (主要項目)'!$B$2:$C$208,2,FALSE)</f>
        <v>#N/A</v>
      </c>
    </row>
    <row r="433" spans="3:12" x14ac:dyDescent="0.55000000000000004">
      <c r="C433" s="60" t="s">
        <v>71</v>
      </c>
      <c r="D433" s="57" t="s">
        <v>72</v>
      </c>
      <c r="E433" s="53" t="s">
        <v>56</v>
      </c>
      <c r="F433" s="53" t="s">
        <v>96</v>
      </c>
      <c r="G433" s="53" t="s">
        <v>97</v>
      </c>
      <c r="H433" s="53" t="s">
        <v>75</v>
      </c>
      <c r="I433" s="53" t="s">
        <v>76</v>
      </c>
      <c r="J433" s="51">
        <f t="shared" si="13"/>
        <v>11</v>
      </c>
      <c r="K433" s="51" t="str">
        <f t="shared" si="12"/>
        <v>■遺伝子検査00012220600</v>
      </c>
      <c r="L433" s="51" t="e">
        <f>VLOOKUP(K433,'3_検体検査カタログ (主要項目)'!$B$2:$C$208,2,FALSE)</f>
        <v>#N/A</v>
      </c>
    </row>
    <row r="434" spans="3:12" x14ac:dyDescent="0.55000000000000004">
      <c r="C434" s="60" t="s">
        <v>71</v>
      </c>
      <c r="D434" s="57" t="s">
        <v>72</v>
      </c>
      <c r="E434" s="53" t="s">
        <v>56</v>
      </c>
      <c r="F434" s="53" t="s">
        <v>98</v>
      </c>
      <c r="G434" s="53" t="s">
        <v>99</v>
      </c>
      <c r="H434" s="53" t="s">
        <v>75</v>
      </c>
      <c r="I434" s="53" t="s">
        <v>76</v>
      </c>
      <c r="J434" s="51">
        <f t="shared" si="13"/>
        <v>11</v>
      </c>
      <c r="K434" s="51" t="str">
        <f t="shared" si="12"/>
        <v>■遺伝子検査00012220601</v>
      </c>
      <c r="L434" s="51" t="e">
        <f>VLOOKUP(K434,'3_検体検査カタログ (主要項目)'!$B$2:$C$208,2,FALSE)</f>
        <v>#N/A</v>
      </c>
    </row>
    <row r="435" spans="3:12" x14ac:dyDescent="0.55000000000000004">
      <c r="C435" s="60" t="s">
        <v>71</v>
      </c>
      <c r="D435" s="57" t="s">
        <v>72</v>
      </c>
      <c r="E435" s="53" t="s">
        <v>56</v>
      </c>
      <c r="F435" s="53" t="s">
        <v>100</v>
      </c>
      <c r="G435" s="53" t="s">
        <v>101</v>
      </c>
      <c r="H435" s="53" t="s">
        <v>75</v>
      </c>
      <c r="I435" s="53" t="s">
        <v>76</v>
      </c>
      <c r="J435" s="51">
        <f t="shared" si="13"/>
        <v>11</v>
      </c>
      <c r="K435" s="51" t="str">
        <f t="shared" si="12"/>
        <v>■遺伝子検査00012220602</v>
      </c>
      <c r="L435" s="51" t="e">
        <f>VLOOKUP(K435,'3_検体検査カタログ (主要項目)'!$B$2:$C$208,2,FALSE)</f>
        <v>#N/A</v>
      </c>
    </row>
    <row r="436" spans="3:12" x14ac:dyDescent="0.55000000000000004">
      <c r="C436" s="60" t="s">
        <v>71</v>
      </c>
      <c r="D436" s="57" t="s">
        <v>72</v>
      </c>
      <c r="E436" s="53" t="s">
        <v>56</v>
      </c>
      <c r="F436" s="53" t="s">
        <v>85</v>
      </c>
      <c r="G436" s="53" t="s">
        <v>86</v>
      </c>
      <c r="H436" s="53" t="s">
        <v>75</v>
      </c>
      <c r="I436" s="53" t="s">
        <v>76</v>
      </c>
      <c r="J436" s="51">
        <f t="shared" si="13"/>
        <v>11</v>
      </c>
      <c r="K436" s="51" t="str">
        <f t="shared" si="12"/>
        <v>■遺伝子検査00012210901</v>
      </c>
      <c r="L436" s="51" t="e">
        <f>VLOOKUP(K436,'3_検体検査カタログ (主要項目)'!$B$2:$C$208,2,FALSE)</f>
        <v>#N/A</v>
      </c>
    </row>
    <row r="437" spans="3:12" x14ac:dyDescent="0.55000000000000004">
      <c r="C437" s="60" t="s">
        <v>71</v>
      </c>
      <c r="D437" s="57" t="s">
        <v>72</v>
      </c>
      <c r="E437" s="53" t="s">
        <v>56</v>
      </c>
      <c r="F437" s="53" t="s">
        <v>83</v>
      </c>
      <c r="G437" s="53" t="s">
        <v>84</v>
      </c>
      <c r="H437" s="53" t="s">
        <v>75</v>
      </c>
      <c r="I437" s="53" t="s">
        <v>76</v>
      </c>
      <c r="J437" s="51">
        <f t="shared" si="13"/>
        <v>11</v>
      </c>
      <c r="K437" s="51" t="str">
        <f t="shared" si="12"/>
        <v>■遺伝子検査00082001700</v>
      </c>
      <c r="L437" s="51" t="e">
        <f>VLOOKUP(K437,'3_検体検査カタログ (主要項目)'!$B$2:$C$208,2,FALSE)</f>
        <v>#N/A</v>
      </c>
    </row>
    <row r="438" spans="3:12" x14ac:dyDescent="0.55000000000000004">
      <c r="C438" s="60" t="s">
        <v>71</v>
      </c>
      <c r="D438" s="57" t="s">
        <v>72</v>
      </c>
      <c r="E438" s="53" t="s">
        <v>56</v>
      </c>
      <c r="F438" s="53" t="s">
        <v>3864</v>
      </c>
      <c r="G438" s="53" t="s">
        <v>3865</v>
      </c>
      <c r="H438" s="53" t="s">
        <v>583</v>
      </c>
      <c r="I438" s="53" t="s">
        <v>8</v>
      </c>
      <c r="J438" s="51">
        <f t="shared" si="13"/>
        <v>11</v>
      </c>
      <c r="K438" s="51" t="str">
        <f t="shared" si="12"/>
        <v>■遺伝子検査00084002803</v>
      </c>
      <c r="L438" s="51" t="e">
        <f>VLOOKUP(K438,'3_検体検査カタログ (主要項目)'!$B$2:$C$208,2,FALSE)</f>
        <v>#N/A</v>
      </c>
    </row>
    <row r="439" spans="3:12" x14ac:dyDescent="0.55000000000000004">
      <c r="C439" s="60" t="s">
        <v>71</v>
      </c>
      <c r="D439" s="57" t="s">
        <v>72</v>
      </c>
      <c r="E439" s="53" t="s">
        <v>56</v>
      </c>
      <c r="F439" s="53" t="s">
        <v>3866</v>
      </c>
      <c r="G439" s="53" t="s">
        <v>3867</v>
      </c>
      <c r="H439" s="53" t="s">
        <v>583</v>
      </c>
      <c r="I439" s="53" t="s">
        <v>8</v>
      </c>
      <c r="J439" s="51">
        <f t="shared" si="13"/>
        <v>11</v>
      </c>
      <c r="K439" s="51" t="str">
        <f t="shared" si="12"/>
        <v>■遺伝子検査00084002801</v>
      </c>
      <c r="L439" s="51" t="e">
        <f>VLOOKUP(K439,'3_検体検査カタログ (主要項目)'!$B$2:$C$208,2,FALSE)</f>
        <v>#N/A</v>
      </c>
    </row>
    <row r="440" spans="3:12" x14ac:dyDescent="0.55000000000000004">
      <c r="C440" s="60" t="s">
        <v>71</v>
      </c>
      <c r="D440" s="57" t="s">
        <v>72</v>
      </c>
      <c r="E440" s="53" t="s">
        <v>56</v>
      </c>
      <c r="F440" s="53" t="s">
        <v>3868</v>
      </c>
      <c r="G440" s="53" t="s">
        <v>3869</v>
      </c>
      <c r="H440" s="53" t="s">
        <v>583</v>
      </c>
      <c r="I440" s="53" t="s">
        <v>8</v>
      </c>
      <c r="J440" s="51">
        <f t="shared" si="13"/>
        <v>11</v>
      </c>
      <c r="K440" s="51" t="str">
        <f t="shared" si="12"/>
        <v>■遺伝子検査00084002805</v>
      </c>
      <c r="L440" s="51" t="e">
        <f>VLOOKUP(K440,'3_検体検査カタログ (主要項目)'!$B$2:$C$208,2,FALSE)</f>
        <v>#N/A</v>
      </c>
    </row>
    <row r="441" spans="3:12" x14ac:dyDescent="0.55000000000000004">
      <c r="C441" s="60" t="s">
        <v>71</v>
      </c>
      <c r="D441" s="57" t="s">
        <v>72</v>
      </c>
      <c r="E441" s="53" t="s">
        <v>56</v>
      </c>
      <c r="F441" s="53" t="s">
        <v>3870</v>
      </c>
      <c r="G441" s="53" t="s">
        <v>3871</v>
      </c>
      <c r="H441" s="53" t="s">
        <v>113</v>
      </c>
      <c r="I441" s="53" t="s">
        <v>114</v>
      </c>
      <c r="J441" s="51">
        <f t="shared" si="13"/>
        <v>11</v>
      </c>
      <c r="K441" s="51" t="str">
        <f t="shared" si="12"/>
        <v>■遺伝子検査00090000500</v>
      </c>
      <c r="L441" s="51" t="e">
        <f>VLOOKUP(K441,'3_検体検査カタログ (主要項目)'!$B$2:$C$208,2,FALSE)</f>
        <v>#N/A</v>
      </c>
    </row>
    <row r="442" spans="3:12" x14ac:dyDescent="0.55000000000000004">
      <c r="C442" s="60" t="s">
        <v>71</v>
      </c>
      <c r="D442" s="57" t="s">
        <v>72</v>
      </c>
      <c r="E442" s="53" t="s">
        <v>56</v>
      </c>
      <c r="F442" s="53" t="s">
        <v>3872</v>
      </c>
      <c r="G442" s="53" t="s">
        <v>3873</v>
      </c>
      <c r="H442" s="53" t="s">
        <v>75</v>
      </c>
      <c r="I442" s="53" t="s">
        <v>76</v>
      </c>
      <c r="J442" s="51">
        <f t="shared" si="13"/>
        <v>11</v>
      </c>
      <c r="K442" s="51" t="str">
        <f t="shared" si="12"/>
        <v>■遺伝子検査00084002000</v>
      </c>
      <c r="L442" s="51" t="e">
        <f>VLOOKUP(K442,'3_検体検査カタログ (主要項目)'!$B$2:$C$208,2,FALSE)</f>
        <v>#N/A</v>
      </c>
    </row>
    <row r="443" spans="3:12" x14ac:dyDescent="0.55000000000000004">
      <c r="C443" s="60" t="s">
        <v>71</v>
      </c>
      <c r="D443" s="57" t="s">
        <v>72</v>
      </c>
      <c r="E443" s="53" t="s">
        <v>56</v>
      </c>
      <c r="F443" s="53" t="s">
        <v>102</v>
      </c>
      <c r="G443" s="53" t="s">
        <v>103</v>
      </c>
      <c r="H443" s="53" t="s">
        <v>75</v>
      </c>
      <c r="I443" s="53" t="s">
        <v>76</v>
      </c>
      <c r="J443" s="51">
        <f t="shared" si="13"/>
        <v>11</v>
      </c>
      <c r="K443" s="51" t="str">
        <f t="shared" si="12"/>
        <v>■遺伝子検査00012220603</v>
      </c>
      <c r="L443" s="51" t="e">
        <f>VLOOKUP(K443,'3_検体検査カタログ (主要項目)'!$B$2:$C$208,2,FALSE)</f>
        <v>#N/A</v>
      </c>
    </row>
    <row r="444" spans="3:12" x14ac:dyDescent="0.55000000000000004">
      <c r="C444" s="60" t="s">
        <v>71</v>
      </c>
      <c r="D444" s="57" t="s">
        <v>72</v>
      </c>
      <c r="E444" s="53" t="s">
        <v>56</v>
      </c>
      <c r="F444" s="53" t="s">
        <v>3874</v>
      </c>
      <c r="G444" s="53" t="s">
        <v>519</v>
      </c>
      <c r="H444" s="53" t="s">
        <v>75</v>
      </c>
      <c r="I444" s="53" t="s">
        <v>76</v>
      </c>
      <c r="J444" s="51">
        <f t="shared" si="13"/>
        <v>11</v>
      </c>
      <c r="K444" s="51" t="str">
        <f t="shared" si="12"/>
        <v>■遺伝子検査00012210902</v>
      </c>
      <c r="L444" s="51" t="e">
        <f>VLOOKUP(K444,'3_検体検査カタログ (主要項目)'!$B$2:$C$208,2,FALSE)</f>
        <v>#N/A</v>
      </c>
    </row>
    <row r="445" spans="3:12" x14ac:dyDescent="0.55000000000000004">
      <c r="C445" s="60" t="s">
        <v>71</v>
      </c>
      <c r="D445" s="57" t="s">
        <v>72</v>
      </c>
      <c r="E445" s="53" t="s">
        <v>56</v>
      </c>
      <c r="F445" s="53" t="s">
        <v>3875</v>
      </c>
      <c r="G445" s="53" t="s">
        <v>519</v>
      </c>
      <c r="H445" s="53" t="s">
        <v>113</v>
      </c>
      <c r="I445" s="53" t="s">
        <v>114</v>
      </c>
      <c r="J445" s="51">
        <f t="shared" si="13"/>
        <v>11</v>
      </c>
      <c r="K445" s="51" t="str">
        <f t="shared" si="12"/>
        <v>■遺伝子検査00012211802</v>
      </c>
      <c r="L445" s="51" t="e">
        <f>VLOOKUP(K445,'3_検体検査カタログ (主要項目)'!$B$2:$C$208,2,FALSE)</f>
        <v>#N/A</v>
      </c>
    </row>
    <row r="446" spans="3:12" x14ac:dyDescent="0.55000000000000004">
      <c r="C446" s="60" t="s">
        <v>71</v>
      </c>
      <c r="D446" s="57" t="s">
        <v>72</v>
      </c>
      <c r="E446" s="53" t="s">
        <v>56</v>
      </c>
      <c r="F446" s="53" t="s">
        <v>3876</v>
      </c>
      <c r="G446" s="53" t="s">
        <v>519</v>
      </c>
      <c r="H446" s="53" t="s">
        <v>113</v>
      </c>
      <c r="I446" s="53" t="s">
        <v>114</v>
      </c>
      <c r="J446" s="51">
        <f t="shared" si="13"/>
        <v>11</v>
      </c>
      <c r="K446" s="51" t="str">
        <f t="shared" si="12"/>
        <v>■遺伝子検査00012211902</v>
      </c>
      <c r="L446" s="51" t="e">
        <f>VLOOKUP(K446,'3_検体検査カタログ (主要項目)'!$B$2:$C$208,2,FALSE)</f>
        <v>#N/A</v>
      </c>
    </row>
    <row r="447" spans="3:12" x14ac:dyDescent="0.55000000000000004">
      <c r="C447" s="60" t="s">
        <v>71</v>
      </c>
      <c r="D447" s="57" t="s">
        <v>72</v>
      </c>
      <c r="E447" s="53" t="s">
        <v>56</v>
      </c>
      <c r="F447" s="53" t="s">
        <v>3877</v>
      </c>
      <c r="G447" s="53" t="s">
        <v>519</v>
      </c>
      <c r="H447" s="53" t="s">
        <v>75</v>
      </c>
      <c r="I447" s="53" t="s">
        <v>76</v>
      </c>
      <c r="J447" s="51">
        <f t="shared" si="13"/>
        <v>11</v>
      </c>
      <c r="K447" s="51" t="str">
        <f t="shared" si="12"/>
        <v>■遺伝子検査00081378805</v>
      </c>
      <c r="L447" s="51" t="e">
        <f>VLOOKUP(K447,'3_検体検査カタログ (主要項目)'!$B$2:$C$208,2,FALSE)</f>
        <v>#N/A</v>
      </c>
    </row>
    <row r="448" spans="3:12" x14ac:dyDescent="0.55000000000000004">
      <c r="C448" s="60" t="s">
        <v>71</v>
      </c>
      <c r="D448" s="57" t="s">
        <v>72</v>
      </c>
      <c r="E448" s="53" t="s">
        <v>56</v>
      </c>
      <c r="F448" s="53" t="s">
        <v>3878</v>
      </c>
      <c r="G448" s="53" t="s">
        <v>519</v>
      </c>
      <c r="H448" s="53" t="s">
        <v>89</v>
      </c>
      <c r="I448" s="53" t="s">
        <v>90</v>
      </c>
      <c r="J448" s="51">
        <f t="shared" si="13"/>
        <v>11</v>
      </c>
      <c r="K448" s="51" t="str">
        <f t="shared" si="12"/>
        <v>■遺伝子検査00081378905</v>
      </c>
      <c r="L448" s="51" t="e">
        <f>VLOOKUP(K448,'3_検体検査カタログ (主要項目)'!$B$2:$C$208,2,FALSE)</f>
        <v>#N/A</v>
      </c>
    </row>
    <row r="449" spans="3:12" x14ac:dyDescent="0.55000000000000004">
      <c r="C449" s="60" t="s">
        <v>71</v>
      </c>
      <c r="D449" s="57" t="s">
        <v>72</v>
      </c>
      <c r="E449" s="53" t="s">
        <v>56</v>
      </c>
      <c r="F449" s="53" t="s">
        <v>3879</v>
      </c>
      <c r="G449" s="53" t="s">
        <v>519</v>
      </c>
      <c r="H449" s="53" t="s">
        <v>3782</v>
      </c>
      <c r="I449" s="53" t="s">
        <v>3783</v>
      </c>
      <c r="J449" s="51">
        <f t="shared" si="13"/>
        <v>11</v>
      </c>
      <c r="K449" s="51" t="str">
        <f t="shared" ref="K449:K512" si="14">"■"&amp;E449&amp;F449</f>
        <v>■遺伝子検査00081379005</v>
      </c>
      <c r="L449" s="51" t="e">
        <f>VLOOKUP(K449,'3_検体検査カタログ (主要項目)'!$B$2:$C$208,2,FALSE)</f>
        <v>#N/A</v>
      </c>
    </row>
    <row r="450" spans="3:12" x14ac:dyDescent="0.55000000000000004">
      <c r="C450" s="60" t="s">
        <v>71</v>
      </c>
      <c r="D450" s="57" t="s">
        <v>72</v>
      </c>
      <c r="E450" s="53" t="s">
        <v>56</v>
      </c>
      <c r="F450" s="53" t="s">
        <v>3880</v>
      </c>
      <c r="G450" s="53" t="s">
        <v>519</v>
      </c>
      <c r="H450" s="53" t="s">
        <v>75</v>
      </c>
      <c r="I450" s="53" t="s">
        <v>76</v>
      </c>
      <c r="J450" s="51">
        <f t="shared" ref="J450:J513" si="15">LEN(F450)</f>
        <v>11</v>
      </c>
      <c r="K450" s="51" t="str">
        <f t="shared" si="14"/>
        <v>■遺伝子検査00084001901</v>
      </c>
      <c r="L450" s="51" t="e">
        <f>VLOOKUP(K450,'3_検体検査カタログ (主要項目)'!$B$2:$C$208,2,FALSE)</f>
        <v>#N/A</v>
      </c>
    </row>
    <row r="451" spans="3:12" x14ac:dyDescent="0.55000000000000004">
      <c r="C451" s="60" t="s">
        <v>71</v>
      </c>
      <c r="D451" s="57" t="s">
        <v>72</v>
      </c>
      <c r="E451" s="53" t="s">
        <v>56</v>
      </c>
      <c r="F451" s="53" t="s">
        <v>3881</v>
      </c>
      <c r="G451" s="53" t="s">
        <v>519</v>
      </c>
      <c r="H451" s="53" t="s">
        <v>75</v>
      </c>
      <c r="I451" s="53" t="s">
        <v>76</v>
      </c>
      <c r="J451" s="51">
        <f t="shared" si="15"/>
        <v>11</v>
      </c>
      <c r="K451" s="51" t="str">
        <f t="shared" si="14"/>
        <v>■遺伝子検査00084002001</v>
      </c>
      <c r="L451" s="51" t="e">
        <f>VLOOKUP(K451,'3_検体検査カタログ (主要項目)'!$B$2:$C$208,2,FALSE)</f>
        <v>#N/A</v>
      </c>
    </row>
    <row r="452" spans="3:12" x14ac:dyDescent="0.55000000000000004">
      <c r="C452" s="60" t="s">
        <v>71</v>
      </c>
      <c r="D452" s="57" t="s">
        <v>72</v>
      </c>
      <c r="E452" s="53" t="s">
        <v>56</v>
      </c>
      <c r="F452" s="53" t="s">
        <v>73</v>
      </c>
      <c r="G452" s="53" t="s">
        <v>74</v>
      </c>
      <c r="H452" s="53" t="s">
        <v>75</v>
      </c>
      <c r="I452" s="53" t="s">
        <v>76</v>
      </c>
      <c r="J452" s="51">
        <f t="shared" si="15"/>
        <v>11</v>
      </c>
      <c r="K452" s="51" t="str">
        <f t="shared" si="14"/>
        <v>■遺伝子検査00012212104</v>
      </c>
      <c r="L452" s="51" t="e">
        <f>VLOOKUP(K452,'3_検体検査カタログ (主要項目)'!$B$2:$C$208,2,FALSE)</f>
        <v>#N/A</v>
      </c>
    </row>
    <row r="453" spans="3:12" x14ac:dyDescent="0.55000000000000004">
      <c r="C453" s="60" t="s">
        <v>71</v>
      </c>
      <c r="D453" s="57" t="s">
        <v>72</v>
      </c>
      <c r="E453" s="53" t="s">
        <v>56</v>
      </c>
      <c r="F453" s="53" t="s">
        <v>3882</v>
      </c>
      <c r="G453" s="53" t="s">
        <v>3883</v>
      </c>
      <c r="H453" s="53" t="s">
        <v>113</v>
      </c>
      <c r="I453" s="53" t="s">
        <v>114</v>
      </c>
      <c r="J453" s="51">
        <f t="shared" si="15"/>
        <v>11</v>
      </c>
      <c r="K453" s="51" t="str">
        <f t="shared" si="14"/>
        <v>■遺伝子検査00012211801</v>
      </c>
      <c r="L453" s="51" t="e">
        <f>VLOOKUP(K453,'3_検体検査カタログ (主要項目)'!$B$2:$C$208,2,FALSE)</f>
        <v>#N/A</v>
      </c>
    </row>
    <row r="454" spans="3:12" x14ac:dyDescent="0.55000000000000004">
      <c r="C454" s="60" t="s">
        <v>71</v>
      </c>
      <c r="D454" s="57" t="s">
        <v>72</v>
      </c>
      <c r="E454" s="53" t="s">
        <v>56</v>
      </c>
      <c r="F454" s="53" t="s">
        <v>3884</v>
      </c>
      <c r="G454" s="53" t="s">
        <v>3883</v>
      </c>
      <c r="H454" s="53" t="s">
        <v>113</v>
      </c>
      <c r="I454" s="53" t="s">
        <v>114</v>
      </c>
      <c r="J454" s="51">
        <f t="shared" si="15"/>
        <v>11</v>
      </c>
      <c r="K454" s="51" t="str">
        <f t="shared" si="14"/>
        <v>■遺伝子検査00012211901</v>
      </c>
      <c r="L454" s="51" t="e">
        <f>VLOOKUP(K454,'3_検体検査カタログ (主要項目)'!$B$2:$C$208,2,FALSE)</f>
        <v>#N/A</v>
      </c>
    </row>
    <row r="455" spans="3:12" x14ac:dyDescent="0.55000000000000004">
      <c r="C455" s="60" t="s">
        <v>71</v>
      </c>
      <c r="D455" s="57" t="s">
        <v>72</v>
      </c>
      <c r="E455" s="53" t="s">
        <v>56</v>
      </c>
      <c r="F455" s="53" t="s">
        <v>3885</v>
      </c>
      <c r="G455" s="53" t="s">
        <v>3886</v>
      </c>
      <c r="H455" s="53" t="s">
        <v>75</v>
      </c>
      <c r="I455" s="53" t="s">
        <v>76</v>
      </c>
      <c r="J455" s="51">
        <f t="shared" si="15"/>
        <v>11</v>
      </c>
      <c r="K455" s="51" t="str">
        <f t="shared" si="14"/>
        <v>■遺伝子検査00084001900</v>
      </c>
      <c r="L455" s="51" t="e">
        <f>VLOOKUP(K455,'3_検体検査カタログ (主要項目)'!$B$2:$C$208,2,FALSE)</f>
        <v>#N/A</v>
      </c>
    </row>
    <row r="456" spans="3:12" x14ac:dyDescent="0.55000000000000004">
      <c r="C456" s="60" t="s">
        <v>71</v>
      </c>
      <c r="D456" s="57" t="s">
        <v>72</v>
      </c>
      <c r="E456" s="53" t="s">
        <v>56</v>
      </c>
      <c r="F456" s="53" t="s">
        <v>3887</v>
      </c>
      <c r="G456" s="53" t="s">
        <v>3888</v>
      </c>
      <c r="H456" s="53" t="s">
        <v>75</v>
      </c>
      <c r="I456" s="53" t="s">
        <v>76</v>
      </c>
      <c r="J456" s="51">
        <f t="shared" si="15"/>
        <v>11</v>
      </c>
      <c r="K456" s="51" t="str">
        <f t="shared" si="14"/>
        <v>■遺伝子検査00012210900</v>
      </c>
      <c r="L456" s="51" t="e">
        <f>VLOOKUP(K456,'3_検体検査カタログ (主要項目)'!$B$2:$C$208,2,FALSE)</f>
        <v>#N/A</v>
      </c>
    </row>
    <row r="457" spans="3:12" x14ac:dyDescent="0.55000000000000004">
      <c r="C457" s="60" t="s">
        <v>71</v>
      </c>
      <c r="D457" s="57" t="s">
        <v>72</v>
      </c>
      <c r="E457" s="53" t="s">
        <v>56</v>
      </c>
      <c r="F457" s="53" t="s">
        <v>3889</v>
      </c>
      <c r="G457" s="53" t="s">
        <v>92</v>
      </c>
      <c r="H457" s="53" t="s">
        <v>75</v>
      </c>
      <c r="I457" s="53" t="s">
        <v>76</v>
      </c>
      <c r="J457" s="51">
        <f t="shared" si="15"/>
        <v>11</v>
      </c>
      <c r="K457" s="51" t="str">
        <f t="shared" si="14"/>
        <v>■遺伝子検査00012210101</v>
      </c>
      <c r="L457" s="51" t="e">
        <f>VLOOKUP(K457,'3_検体検査カタログ (主要項目)'!$B$2:$C$208,2,FALSE)</f>
        <v>#N/A</v>
      </c>
    </row>
    <row r="458" spans="3:12" x14ac:dyDescent="0.55000000000000004">
      <c r="C458" s="60" t="s">
        <v>71</v>
      </c>
      <c r="D458" s="57" t="s">
        <v>72</v>
      </c>
      <c r="E458" s="53" t="s">
        <v>56</v>
      </c>
      <c r="F458" s="53" t="s">
        <v>3890</v>
      </c>
      <c r="G458" s="53" t="s">
        <v>92</v>
      </c>
      <c r="H458" s="53" t="s">
        <v>75</v>
      </c>
      <c r="I458" s="53" t="s">
        <v>76</v>
      </c>
      <c r="J458" s="51">
        <f t="shared" si="15"/>
        <v>11</v>
      </c>
      <c r="K458" s="51" t="str">
        <f t="shared" si="14"/>
        <v>■遺伝子検査00012210201</v>
      </c>
      <c r="L458" s="51" t="e">
        <f>VLOOKUP(K458,'3_検体検査カタログ (主要項目)'!$B$2:$C$208,2,FALSE)</f>
        <v>#N/A</v>
      </c>
    </row>
    <row r="459" spans="3:12" x14ac:dyDescent="0.55000000000000004">
      <c r="C459" s="60" t="s">
        <v>71</v>
      </c>
      <c r="D459" s="57" t="s">
        <v>72</v>
      </c>
      <c r="E459" s="53" t="s">
        <v>56</v>
      </c>
      <c r="F459" s="53" t="s">
        <v>3891</v>
      </c>
      <c r="G459" s="53" t="s">
        <v>92</v>
      </c>
      <c r="H459" s="53" t="s">
        <v>89</v>
      </c>
      <c r="I459" s="53" t="s">
        <v>90</v>
      </c>
      <c r="J459" s="51">
        <f t="shared" si="15"/>
        <v>11</v>
      </c>
      <c r="K459" s="51" t="str">
        <f t="shared" si="14"/>
        <v>■遺伝子検査00012210301</v>
      </c>
      <c r="L459" s="51" t="e">
        <f>VLOOKUP(K459,'3_検体検査カタログ (主要項目)'!$B$2:$C$208,2,FALSE)</f>
        <v>#N/A</v>
      </c>
    </row>
    <row r="460" spans="3:12" x14ac:dyDescent="0.55000000000000004">
      <c r="C460" s="60" t="s">
        <v>71</v>
      </c>
      <c r="D460" s="57" t="s">
        <v>72</v>
      </c>
      <c r="E460" s="53" t="s">
        <v>56</v>
      </c>
      <c r="F460" s="53" t="s">
        <v>110</v>
      </c>
      <c r="G460" s="53" t="s">
        <v>92</v>
      </c>
      <c r="H460" s="53" t="s">
        <v>89</v>
      </c>
      <c r="I460" s="53" t="s">
        <v>90</v>
      </c>
      <c r="J460" s="51">
        <f t="shared" si="15"/>
        <v>11</v>
      </c>
      <c r="K460" s="51" t="str">
        <f t="shared" si="14"/>
        <v>■遺伝子検査00012210401</v>
      </c>
      <c r="L460" s="51" t="e">
        <f>VLOOKUP(K460,'3_検体検査カタログ (主要項目)'!$B$2:$C$208,2,FALSE)</f>
        <v>#N/A</v>
      </c>
    </row>
    <row r="461" spans="3:12" x14ac:dyDescent="0.55000000000000004">
      <c r="C461" s="60" t="s">
        <v>71</v>
      </c>
      <c r="D461" s="57" t="s">
        <v>72</v>
      </c>
      <c r="E461" s="53" t="s">
        <v>56</v>
      </c>
      <c r="F461" s="53" t="s">
        <v>3892</v>
      </c>
      <c r="G461" s="53" t="s">
        <v>92</v>
      </c>
      <c r="H461" s="53" t="s">
        <v>75</v>
      </c>
      <c r="I461" s="53" t="s">
        <v>76</v>
      </c>
      <c r="J461" s="51">
        <f t="shared" si="15"/>
        <v>11</v>
      </c>
      <c r="K461" s="51" t="str">
        <f t="shared" si="14"/>
        <v>■遺伝子検査00012210501</v>
      </c>
      <c r="L461" s="51" t="e">
        <f>VLOOKUP(K461,'3_検体検査カタログ (主要項目)'!$B$2:$C$208,2,FALSE)</f>
        <v>#N/A</v>
      </c>
    </row>
    <row r="462" spans="3:12" x14ac:dyDescent="0.55000000000000004">
      <c r="C462" s="60" t="s">
        <v>71</v>
      </c>
      <c r="D462" s="57" t="s">
        <v>72</v>
      </c>
      <c r="E462" s="53" t="s">
        <v>56</v>
      </c>
      <c r="F462" s="53" t="s">
        <v>3893</v>
      </c>
      <c r="G462" s="53" t="s">
        <v>92</v>
      </c>
      <c r="H462" s="53" t="s">
        <v>89</v>
      </c>
      <c r="I462" s="53" t="s">
        <v>90</v>
      </c>
      <c r="J462" s="51">
        <f t="shared" si="15"/>
        <v>11</v>
      </c>
      <c r="K462" s="51" t="str">
        <f t="shared" si="14"/>
        <v>■遺伝子検査00012210601</v>
      </c>
      <c r="L462" s="51" t="e">
        <f>VLOOKUP(K462,'3_検体検査カタログ (主要項目)'!$B$2:$C$208,2,FALSE)</f>
        <v>#N/A</v>
      </c>
    </row>
    <row r="463" spans="3:12" x14ac:dyDescent="0.55000000000000004">
      <c r="C463" s="60" t="s">
        <v>71</v>
      </c>
      <c r="D463" s="57" t="s">
        <v>72</v>
      </c>
      <c r="E463" s="53" t="s">
        <v>56</v>
      </c>
      <c r="F463" s="53" t="s">
        <v>3894</v>
      </c>
      <c r="G463" s="53" t="s">
        <v>92</v>
      </c>
      <c r="H463" s="53" t="s">
        <v>75</v>
      </c>
      <c r="I463" s="53" t="s">
        <v>76</v>
      </c>
      <c r="J463" s="51">
        <f t="shared" si="15"/>
        <v>11</v>
      </c>
      <c r="K463" s="51" t="str">
        <f t="shared" si="14"/>
        <v>■遺伝子検査00012210701</v>
      </c>
      <c r="L463" s="51" t="e">
        <f>VLOOKUP(K463,'3_検体検査カタログ (主要項目)'!$B$2:$C$208,2,FALSE)</f>
        <v>#N/A</v>
      </c>
    </row>
    <row r="464" spans="3:12" x14ac:dyDescent="0.55000000000000004">
      <c r="C464" s="60" t="s">
        <v>71</v>
      </c>
      <c r="D464" s="57" t="s">
        <v>72</v>
      </c>
      <c r="E464" s="53" t="s">
        <v>56</v>
      </c>
      <c r="F464" s="53" t="s">
        <v>91</v>
      </c>
      <c r="G464" s="53" t="s">
        <v>92</v>
      </c>
      <c r="H464" s="53" t="s">
        <v>89</v>
      </c>
      <c r="I464" s="53" t="s">
        <v>90</v>
      </c>
      <c r="J464" s="51">
        <f t="shared" si="15"/>
        <v>11</v>
      </c>
      <c r="K464" s="51" t="str">
        <f t="shared" si="14"/>
        <v>■遺伝子検査00012210801</v>
      </c>
      <c r="L464" s="51" t="e">
        <f>VLOOKUP(K464,'3_検体検査カタログ (主要項目)'!$B$2:$C$208,2,FALSE)</f>
        <v>#N/A</v>
      </c>
    </row>
    <row r="465" spans="3:12" x14ac:dyDescent="0.55000000000000004">
      <c r="C465" s="60" t="s">
        <v>71</v>
      </c>
      <c r="D465" s="57" t="s">
        <v>72</v>
      </c>
      <c r="E465" s="53" t="s">
        <v>56</v>
      </c>
      <c r="F465" s="53" t="s">
        <v>95</v>
      </c>
      <c r="G465" s="53" t="s">
        <v>94</v>
      </c>
      <c r="H465" s="53" t="s">
        <v>75</v>
      </c>
      <c r="I465" s="53" t="s">
        <v>76</v>
      </c>
      <c r="J465" s="51">
        <f t="shared" si="15"/>
        <v>11</v>
      </c>
      <c r="K465" s="51" t="str">
        <f t="shared" si="14"/>
        <v>■遺伝子検査00012210102</v>
      </c>
      <c r="L465" s="51" t="e">
        <f>VLOOKUP(K465,'3_検体検査カタログ (主要項目)'!$B$2:$C$208,2,FALSE)</f>
        <v>#N/A</v>
      </c>
    </row>
    <row r="466" spans="3:12" x14ac:dyDescent="0.55000000000000004">
      <c r="C466" s="60" t="s">
        <v>71</v>
      </c>
      <c r="D466" s="57" t="s">
        <v>72</v>
      </c>
      <c r="E466" s="53" t="s">
        <v>56</v>
      </c>
      <c r="F466" s="53" t="s">
        <v>107</v>
      </c>
      <c r="G466" s="53" t="s">
        <v>94</v>
      </c>
      <c r="H466" s="53" t="s">
        <v>75</v>
      </c>
      <c r="I466" s="53" t="s">
        <v>76</v>
      </c>
      <c r="J466" s="51">
        <f t="shared" si="15"/>
        <v>11</v>
      </c>
      <c r="K466" s="51" t="str">
        <f t="shared" si="14"/>
        <v>■遺伝子検査00012210202</v>
      </c>
      <c r="L466" s="51" t="e">
        <f>VLOOKUP(K466,'3_検体検査カタログ (主要項目)'!$B$2:$C$208,2,FALSE)</f>
        <v>#N/A</v>
      </c>
    </row>
    <row r="467" spans="3:12" x14ac:dyDescent="0.55000000000000004">
      <c r="C467" s="60" t="s">
        <v>71</v>
      </c>
      <c r="D467" s="57" t="s">
        <v>72</v>
      </c>
      <c r="E467" s="53" t="s">
        <v>56</v>
      </c>
      <c r="F467" s="53" t="s">
        <v>132</v>
      </c>
      <c r="G467" s="53" t="s">
        <v>94</v>
      </c>
      <c r="H467" s="53" t="s">
        <v>89</v>
      </c>
      <c r="I467" s="53" t="s">
        <v>90</v>
      </c>
      <c r="J467" s="51">
        <f t="shared" si="15"/>
        <v>11</v>
      </c>
      <c r="K467" s="51" t="str">
        <f t="shared" si="14"/>
        <v>■遺伝子検査00012210302</v>
      </c>
      <c r="L467" s="51" t="e">
        <f>VLOOKUP(K467,'3_検体検査カタログ (主要項目)'!$B$2:$C$208,2,FALSE)</f>
        <v>#N/A</v>
      </c>
    </row>
    <row r="468" spans="3:12" x14ac:dyDescent="0.55000000000000004">
      <c r="C468" s="60" t="s">
        <v>71</v>
      </c>
      <c r="D468" s="57" t="s">
        <v>72</v>
      </c>
      <c r="E468" s="53" t="s">
        <v>56</v>
      </c>
      <c r="F468" s="53" t="s">
        <v>129</v>
      </c>
      <c r="G468" s="53" t="s">
        <v>94</v>
      </c>
      <c r="H468" s="53" t="s">
        <v>89</v>
      </c>
      <c r="I468" s="53" t="s">
        <v>90</v>
      </c>
      <c r="J468" s="51">
        <f t="shared" si="15"/>
        <v>11</v>
      </c>
      <c r="K468" s="51" t="str">
        <f t="shared" si="14"/>
        <v>■遺伝子検査00012210402</v>
      </c>
      <c r="L468" s="51" t="e">
        <f>VLOOKUP(K468,'3_検体検査カタログ (主要項目)'!$B$2:$C$208,2,FALSE)</f>
        <v>#N/A</v>
      </c>
    </row>
    <row r="469" spans="3:12" x14ac:dyDescent="0.55000000000000004">
      <c r="C469" s="60" t="s">
        <v>71</v>
      </c>
      <c r="D469" s="57" t="s">
        <v>72</v>
      </c>
      <c r="E469" s="53" t="s">
        <v>56</v>
      </c>
      <c r="F469" s="53" t="s">
        <v>106</v>
      </c>
      <c r="G469" s="53" t="s">
        <v>94</v>
      </c>
      <c r="H469" s="53" t="s">
        <v>75</v>
      </c>
      <c r="I469" s="53" t="s">
        <v>76</v>
      </c>
      <c r="J469" s="51">
        <f t="shared" si="15"/>
        <v>11</v>
      </c>
      <c r="K469" s="51" t="str">
        <f t="shared" si="14"/>
        <v>■遺伝子検査00012210502</v>
      </c>
      <c r="L469" s="51" t="e">
        <f>VLOOKUP(K469,'3_検体検査カタログ (主要項目)'!$B$2:$C$208,2,FALSE)</f>
        <v>#N/A</v>
      </c>
    </row>
    <row r="470" spans="3:12" x14ac:dyDescent="0.55000000000000004">
      <c r="C470" s="60" t="s">
        <v>71</v>
      </c>
      <c r="D470" s="57" t="s">
        <v>72</v>
      </c>
      <c r="E470" s="53" t="s">
        <v>56</v>
      </c>
      <c r="F470" s="53" t="s">
        <v>3895</v>
      </c>
      <c r="G470" s="53" t="s">
        <v>94</v>
      </c>
      <c r="H470" s="53" t="s">
        <v>89</v>
      </c>
      <c r="I470" s="53" t="s">
        <v>90</v>
      </c>
      <c r="J470" s="51">
        <f t="shared" si="15"/>
        <v>11</v>
      </c>
      <c r="K470" s="51" t="str">
        <f t="shared" si="14"/>
        <v>■遺伝子検査00012210602</v>
      </c>
      <c r="L470" s="51" t="e">
        <f>VLOOKUP(K470,'3_検体検査カタログ (主要項目)'!$B$2:$C$208,2,FALSE)</f>
        <v>#N/A</v>
      </c>
    </row>
    <row r="471" spans="3:12" x14ac:dyDescent="0.55000000000000004">
      <c r="C471" s="60" t="s">
        <v>71</v>
      </c>
      <c r="D471" s="57" t="s">
        <v>72</v>
      </c>
      <c r="E471" s="53" t="s">
        <v>56</v>
      </c>
      <c r="F471" s="53" t="s">
        <v>108</v>
      </c>
      <c r="G471" s="53" t="s">
        <v>94</v>
      </c>
      <c r="H471" s="53" t="s">
        <v>75</v>
      </c>
      <c r="I471" s="53" t="s">
        <v>76</v>
      </c>
      <c r="J471" s="51">
        <f t="shared" si="15"/>
        <v>11</v>
      </c>
      <c r="K471" s="51" t="str">
        <f t="shared" si="14"/>
        <v>■遺伝子検査00012210702</v>
      </c>
      <c r="L471" s="51" t="e">
        <f>VLOOKUP(K471,'3_検体検査カタログ (主要項目)'!$B$2:$C$208,2,FALSE)</f>
        <v>#N/A</v>
      </c>
    </row>
    <row r="472" spans="3:12" x14ac:dyDescent="0.55000000000000004">
      <c r="C472" s="60" t="s">
        <v>71</v>
      </c>
      <c r="D472" s="57" t="s">
        <v>72</v>
      </c>
      <c r="E472" s="53" t="s">
        <v>56</v>
      </c>
      <c r="F472" s="53" t="s">
        <v>93</v>
      </c>
      <c r="G472" s="53" t="s">
        <v>94</v>
      </c>
      <c r="H472" s="53" t="s">
        <v>89</v>
      </c>
      <c r="I472" s="53" t="s">
        <v>90</v>
      </c>
      <c r="J472" s="51">
        <f t="shared" si="15"/>
        <v>11</v>
      </c>
      <c r="K472" s="51" t="str">
        <f t="shared" si="14"/>
        <v>■遺伝子検査00012210802</v>
      </c>
      <c r="L472" s="51" t="e">
        <f>VLOOKUP(K472,'3_検体検査カタログ (主要項目)'!$B$2:$C$208,2,FALSE)</f>
        <v>#N/A</v>
      </c>
    </row>
    <row r="473" spans="3:12" x14ac:dyDescent="0.55000000000000004">
      <c r="C473" s="60" t="s">
        <v>71</v>
      </c>
      <c r="D473" s="57" t="s">
        <v>72</v>
      </c>
      <c r="E473" s="53" t="s">
        <v>56</v>
      </c>
      <c r="F473" s="53" t="s">
        <v>3896</v>
      </c>
      <c r="G473" s="53" t="s">
        <v>609</v>
      </c>
      <c r="H473" s="53" t="s">
        <v>75</v>
      </c>
      <c r="I473" s="53" t="s">
        <v>76</v>
      </c>
      <c r="J473" s="51">
        <f t="shared" si="15"/>
        <v>11</v>
      </c>
      <c r="K473" s="51" t="str">
        <f t="shared" si="14"/>
        <v>■遺伝子検査00081378801</v>
      </c>
      <c r="L473" s="51" t="e">
        <f>VLOOKUP(K473,'3_検体検査カタログ (主要項目)'!$B$2:$C$208,2,FALSE)</f>
        <v>#N/A</v>
      </c>
    </row>
    <row r="474" spans="3:12" x14ac:dyDescent="0.55000000000000004">
      <c r="C474" s="60" t="s">
        <v>71</v>
      </c>
      <c r="D474" s="57" t="s">
        <v>72</v>
      </c>
      <c r="E474" s="53" t="s">
        <v>56</v>
      </c>
      <c r="F474" s="53" t="s">
        <v>3897</v>
      </c>
      <c r="G474" s="53" t="s">
        <v>609</v>
      </c>
      <c r="H474" s="53" t="s">
        <v>89</v>
      </c>
      <c r="I474" s="53" t="s">
        <v>90</v>
      </c>
      <c r="J474" s="51">
        <f t="shared" si="15"/>
        <v>11</v>
      </c>
      <c r="K474" s="51" t="str">
        <f t="shared" si="14"/>
        <v>■遺伝子検査00081378901</v>
      </c>
      <c r="L474" s="51" t="e">
        <f>VLOOKUP(K474,'3_検体検査カタログ (主要項目)'!$B$2:$C$208,2,FALSE)</f>
        <v>#N/A</v>
      </c>
    </row>
    <row r="475" spans="3:12" x14ac:dyDescent="0.55000000000000004">
      <c r="C475" s="60" t="s">
        <v>71</v>
      </c>
      <c r="D475" s="57" t="s">
        <v>72</v>
      </c>
      <c r="E475" s="53" t="s">
        <v>56</v>
      </c>
      <c r="F475" s="53" t="s">
        <v>3898</v>
      </c>
      <c r="G475" s="53" t="s">
        <v>609</v>
      </c>
      <c r="H475" s="53" t="s">
        <v>3782</v>
      </c>
      <c r="I475" s="53" t="s">
        <v>3783</v>
      </c>
      <c r="J475" s="51">
        <f t="shared" si="15"/>
        <v>11</v>
      </c>
      <c r="K475" s="51" t="str">
        <f t="shared" si="14"/>
        <v>■遺伝子検査00081379001</v>
      </c>
      <c r="L475" s="51" t="e">
        <f>VLOOKUP(K475,'3_検体検査カタログ (主要項目)'!$B$2:$C$208,2,FALSE)</f>
        <v>#N/A</v>
      </c>
    </row>
    <row r="476" spans="3:12" x14ac:dyDescent="0.55000000000000004">
      <c r="C476" s="60" t="s">
        <v>71</v>
      </c>
      <c r="D476" s="57" t="s">
        <v>72</v>
      </c>
      <c r="E476" s="53" t="s">
        <v>56</v>
      </c>
      <c r="F476" s="53" t="s">
        <v>3899</v>
      </c>
      <c r="G476" s="53" t="s">
        <v>609</v>
      </c>
      <c r="H476" s="53" t="s">
        <v>75</v>
      </c>
      <c r="I476" s="53" t="s">
        <v>76</v>
      </c>
      <c r="J476" s="51">
        <f t="shared" si="15"/>
        <v>11</v>
      </c>
      <c r="K476" s="51" t="str">
        <f t="shared" si="14"/>
        <v>■遺伝子検査00084002601</v>
      </c>
      <c r="L476" s="51" t="e">
        <f>VLOOKUP(K476,'3_検体検査カタログ (主要項目)'!$B$2:$C$208,2,FALSE)</f>
        <v>#N/A</v>
      </c>
    </row>
    <row r="477" spans="3:12" x14ac:dyDescent="0.55000000000000004">
      <c r="C477" s="60" t="s">
        <v>71</v>
      </c>
      <c r="D477" s="57" t="s">
        <v>72</v>
      </c>
      <c r="E477" s="53" t="s">
        <v>56</v>
      </c>
      <c r="F477" s="53" t="s">
        <v>3900</v>
      </c>
      <c r="G477" s="53" t="s">
        <v>609</v>
      </c>
      <c r="H477" s="53" t="s">
        <v>89</v>
      </c>
      <c r="I477" s="53" t="s">
        <v>90</v>
      </c>
      <c r="J477" s="51">
        <f t="shared" si="15"/>
        <v>11</v>
      </c>
      <c r="K477" s="51" t="str">
        <f t="shared" si="14"/>
        <v>■遺伝子検査00084002701</v>
      </c>
      <c r="L477" s="51" t="e">
        <f>VLOOKUP(K477,'3_検体検査カタログ (主要項目)'!$B$2:$C$208,2,FALSE)</f>
        <v>#N/A</v>
      </c>
    </row>
    <row r="478" spans="3:12" x14ac:dyDescent="0.55000000000000004">
      <c r="C478" s="60" t="s">
        <v>71</v>
      </c>
      <c r="D478" s="57" t="s">
        <v>72</v>
      </c>
      <c r="E478" s="53" t="s">
        <v>56</v>
      </c>
      <c r="F478" s="53" t="s">
        <v>3901</v>
      </c>
      <c r="G478" s="53" t="s">
        <v>88</v>
      </c>
      <c r="H478" s="53" t="s">
        <v>75</v>
      </c>
      <c r="I478" s="53" t="s">
        <v>76</v>
      </c>
      <c r="J478" s="51">
        <f t="shared" si="15"/>
        <v>11</v>
      </c>
      <c r="K478" s="51" t="str">
        <f t="shared" si="14"/>
        <v>■遺伝子検査00012210103</v>
      </c>
      <c r="L478" s="51" t="e">
        <f>VLOOKUP(K478,'3_検体検査カタログ (主要項目)'!$B$2:$C$208,2,FALSE)</f>
        <v>#N/A</v>
      </c>
    </row>
    <row r="479" spans="3:12" x14ac:dyDescent="0.55000000000000004">
      <c r="C479" s="60" t="s">
        <v>71</v>
      </c>
      <c r="D479" s="57" t="s">
        <v>72</v>
      </c>
      <c r="E479" s="53" t="s">
        <v>56</v>
      </c>
      <c r="F479" s="53" t="s">
        <v>3902</v>
      </c>
      <c r="G479" s="53" t="s">
        <v>88</v>
      </c>
      <c r="H479" s="53" t="s">
        <v>75</v>
      </c>
      <c r="I479" s="53" t="s">
        <v>76</v>
      </c>
      <c r="J479" s="51">
        <f t="shared" si="15"/>
        <v>11</v>
      </c>
      <c r="K479" s="51" t="str">
        <f t="shared" si="14"/>
        <v>■遺伝子検査00012210203</v>
      </c>
      <c r="L479" s="51" t="e">
        <f>VLOOKUP(K479,'3_検体検査カタログ (主要項目)'!$B$2:$C$208,2,FALSE)</f>
        <v>#N/A</v>
      </c>
    </row>
    <row r="480" spans="3:12" x14ac:dyDescent="0.55000000000000004">
      <c r="C480" s="60" t="s">
        <v>71</v>
      </c>
      <c r="D480" s="57" t="s">
        <v>72</v>
      </c>
      <c r="E480" s="53" t="s">
        <v>56</v>
      </c>
      <c r="F480" s="53" t="s">
        <v>3903</v>
      </c>
      <c r="G480" s="53" t="s">
        <v>88</v>
      </c>
      <c r="H480" s="53" t="s">
        <v>89</v>
      </c>
      <c r="I480" s="53" t="s">
        <v>90</v>
      </c>
      <c r="J480" s="51">
        <f t="shared" si="15"/>
        <v>11</v>
      </c>
      <c r="K480" s="51" t="str">
        <f t="shared" si="14"/>
        <v>■遺伝子検査00012210303</v>
      </c>
      <c r="L480" s="51" t="e">
        <f>VLOOKUP(K480,'3_検体検査カタログ (主要項目)'!$B$2:$C$208,2,FALSE)</f>
        <v>#N/A</v>
      </c>
    </row>
    <row r="481" spans="3:12" x14ac:dyDescent="0.55000000000000004">
      <c r="C481" s="60" t="s">
        <v>71</v>
      </c>
      <c r="D481" s="57" t="s">
        <v>72</v>
      </c>
      <c r="E481" s="53" t="s">
        <v>56</v>
      </c>
      <c r="F481" s="53" t="s">
        <v>109</v>
      </c>
      <c r="G481" s="53" t="s">
        <v>88</v>
      </c>
      <c r="H481" s="53" t="s">
        <v>89</v>
      </c>
      <c r="I481" s="53" t="s">
        <v>90</v>
      </c>
      <c r="J481" s="51">
        <f t="shared" si="15"/>
        <v>11</v>
      </c>
      <c r="K481" s="51" t="str">
        <f t="shared" si="14"/>
        <v>■遺伝子検査00012210403</v>
      </c>
      <c r="L481" s="51" t="e">
        <f>VLOOKUP(K481,'3_検体検査カタログ (主要項目)'!$B$2:$C$208,2,FALSE)</f>
        <v>#N/A</v>
      </c>
    </row>
    <row r="482" spans="3:12" x14ac:dyDescent="0.55000000000000004">
      <c r="C482" s="60" t="s">
        <v>71</v>
      </c>
      <c r="D482" s="57" t="s">
        <v>72</v>
      </c>
      <c r="E482" s="53" t="s">
        <v>56</v>
      </c>
      <c r="F482" s="53" t="s">
        <v>3904</v>
      </c>
      <c r="G482" s="53" t="s">
        <v>88</v>
      </c>
      <c r="H482" s="53" t="s">
        <v>75</v>
      </c>
      <c r="I482" s="53" t="s">
        <v>76</v>
      </c>
      <c r="J482" s="51">
        <f t="shared" si="15"/>
        <v>11</v>
      </c>
      <c r="K482" s="51" t="str">
        <f t="shared" si="14"/>
        <v>■遺伝子検査00012210503</v>
      </c>
      <c r="L482" s="51" t="e">
        <f>VLOOKUP(K482,'3_検体検査カタログ (主要項目)'!$B$2:$C$208,2,FALSE)</f>
        <v>#N/A</v>
      </c>
    </row>
    <row r="483" spans="3:12" x14ac:dyDescent="0.55000000000000004">
      <c r="C483" s="60" t="s">
        <v>71</v>
      </c>
      <c r="D483" s="57" t="s">
        <v>72</v>
      </c>
      <c r="E483" s="53" t="s">
        <v>56</v>
      </c>
      <c r="F483" s="53" t="s">
        <v>3905</v>
      </c>
      <c r="G483" s="53" t="s">
        <v>88</v>
      </c>
      <c r="H483" s="53" t="s">
        <v>89</v>
      </c>
      <c r="I483" s="53" t="s">
        <v>90</v>
      </c>
      <c r="J483" s="51">
        <f t="shared" si="15"/>
        <v>11</v>
      </c>
      <c r="K483" s="51" t="str">
        <f t="shared" si="14"/>
        <v>■遺伝子検査00012210603</v>
      </c>
      <c r="L483" s="51" t="e">
        <f>VLOOKUP(K483,'3_検体検査カタログ (主要項目)'!$B$2:$C$208,2,FALSE)</f>
        <v>#N/A</v>
      </c>
    </row>
    <row r="484" spans="3:12" x14ac:dyDescent="0.55000000000000004">
      <c r="C484" s="60" t="s">
        <v>71</v>
      </c>
      <c r="D484" s="57" t="s">
        <v>72</v>
      </c>
      <c r="E484" s="53" t="s">
        <v>56</v>
      </c>
      <c r="F484" s="53" t="s">
        <v>3906</v>
      </c>
      <c r="G484" s="53" t="s">
        <v>88</v>
      </c>
      <c r="H484" s="53" t="s">
        <v>75</v>
      </c>
      <c r="I484" s="53" t="s">
        <v>76</v>
      </c>
      <c r="J484" s="51">
        <f t="shared" si="15"/>
        <v>11</v>
      </c>
      <c r="K484" s="51" t="str">
        <f t="shared" si="14"/>
        <v>■遺伝子検査00012210703</v>
      </c>
      <c r="L484" s="51" t="e">
        <f>VLOOKUP(K484,'3_検体検査カタログ (主要項目)'!$B$2:$C$208,2,FALSE)</f>
        <v>#N/A</v>
      </c>
    </row>
    <row r="485" spans="3:12" x14ac:dyDescent="0.55000000000000004">
      <c r="C485" s="60" t="s">
        <v>71</v>
      </c>
      <c r="D485" s="57" t="s">
        <v>72</v>
      </c>
      <c r="E485" s="53" t="s">
        <v>56</v>
      </c>
      <c r="F485" s="53" t="s">
        <v>87</v>
      </c>
      <c r="G485" s="53" t="s">
        <v>88</v>
      </c>
      <c r="H485" s="53" t="s">
        <v>89</v>
      </c>
      <c r="I485" s="53" t="s">
        <v>90</v>
      </c>
      <c r="J485" s="51">
        <f t="shared" si="15"/>
        <v>11</v>
      </c>
      <c r="K485" s="51" t="str">
        <f t="shared" si="14"/>
        <v>■遺伝子検査00012210803</v>
      </c>
      <c r="L485" s="51" t="e">
        <f>VLOOKUP(K485,'3_検体検査カタログ (主要項目)'!$B$2:$C$208,2,FALSE)</f>
        <v>#N/A</v>
      </c>
    </row>
    <row r="486" spans="3:12" x14ac:dyDescent="0.55000000000000004">
      <c r="C486" s="60" t="s">
        <v>71</v>
      </c>
      <c r="D486" s="57" t="s">
        <v>72</v>
      </c>
      <c r="E486" s="53" t="s">
        <v>56</v>
      </c>
      <c r="F486" s="53" t="s">
        <v>3907</v>
      </c>
      <c r="G486" s="53" t="s">
        <v>3908</v>
      </c>
      <c r="H486" s="53" t="s">
        <v>113</v>
      </c>
      <c r="I486" s="53" t="s">
        <v>114</v>
      </c>
      <c r="J486" s="51">
        <f t="shared" si="15"/>
        <v>11</v>
      </c>
      <c r="K486" s="51" t="str">
        <f t="shared" si="14"/>
        <v>■遺伝子検査00012211800</v>
      </c>
      <c r="L486" s="51" t="e">
        <f>VLOOKUP(K486,'3_検体検査カタログ (主要項目)'!$B$2:$C$208,2,FALSE)</f>
        <v>#N/A</v>
      </c>
    </row>
    <row r="487" spans="3:12" x14ac:dyDescent="0.55000000000000004">
      <c r="C487" s="60" t="s">
        <v>71</v>
      </c>
      <c r="D487" s="57" t="s">
        <v>72</v>
      </c>
      <c r="E487" s="53" t="s">
        <v>56</v>
      </c>
      <c r="F487" s="53" t="s">
        <v>3909</v>
      </c>
      <c r="G487" s="53" t="s">
        <v>3910</v>
      </c>
      <c r="H487" s="53" t="s">
        <v>113</v>
      </c>
      <c r="I487" s="53" t="s">
        <v>114</v>
      </c>
      <c r="J487" s="51">
        <f t="shared" si="15"/>
        <v>11</v>
      </c>
      <c r="K487" s="51" t="str">
        <f t="shared" si="14"/>
        <v>■遺伝子検査00012211900</v>
      </c>
      <c r="L487" s="51" t="e">
        <f>VLOOKUP(K487,'3_検体検査カタログ (主要項目)'!$B$2:$C$208,2,FALSE)</f>
        <v>#N/A</v>
      </c>
    </row>
    <row r="488" spans="3:12" x14ac:dyDescent="0.55000000000000004">
      <c r="C488" s="60" t="s">
        <v>71</v>
      </c>
      <c r="D488" s="57" t="s">
        <v>72</v>
      </c>
      <c r="E488" s="53" t="s">
        <v>56</v>
      </c>
      <c r="F488" s="53" t="s">
        <v>3911</v>
      </c>
      <c r="G488" s="53" t="s">
        <v>3912</v>
      </c>
      <c r="H488" s="53" t="s">
        <v>75</v>
      </c>
      <c r="I488" s="53" t="s">
        <v>76</v>
      </c>
      <c r="J488" s="51">
        <f t="shared" si="15"/>
        <v>11</v>
      </c>
      <c r="K488" s="51" t="str">
        <f t="shared" si="14"/>
        <v>■遺伝子検査00012210105</v>
      </c>
      <c r="L488" s="51" t="e">
        <f>VLOOKUP(K488,'3_検体検査カタログ (主要項目)'!$B$2:$C$208,2,FALSE)</f>
        <v>#N/A</v>
      </c>
    </row>
    <row r="489" spans="3:12" x14ac:dyDescent="0.55000000000000004">
      <c r="C489" s="60" t="s">
        <v>71</v>
      </c>
      <c r="D489" s="57" t="s">
        <v>72</v>
      </c>
      <c r="E489" s="53" t="s">
        <v>56</v>
      </c>
      <c r="F489" s="53" t="s">
        <v>3913</v>
      </c>
      <c r="G489" s="53" t="s">
        <v>3912</v>
      </c>
      <c r="H489" s="53" t="s">
        <v>75</v>
      </c>
      <c r="I489" s="53" t="s">
        <v>76</v>
      </c>
      <c r="J489" s="51">
        <f t="shared" si="15"/>
        <v>11</v>
      </c>
      <c r="K489" s="51" t="str">
        <f t="shared" si="14"/>
        <v>■遺伝子検査00012210205</v>
      </c>
      <c r="L489" s="51" t="e">
        <f>VLOOKUP(K489,'3_検体検査カタログ (主要項目)'!$B$2:$C$208,2,FALSE)</f>
        <v>#N/A</v>
      </c>
    </row>
    <row r="490" spans="3:12" x14ac:dyDescent="0.55000000000000004">
      <c r="C490" s="60" t="s">
        <v>71</v>
      </c>
      <c r="D490" s="57" t="s">
        <v>72</v>
      </c>
      <c r="E490" s="53" t="s">
        <v>56</v>
      </c>
      <c r="F490" s="53" t="s">
        <v>3914</v>
      </c>
      <c r="G490" s="53" t="s">
        <v>3912</v>
      </c>
      <c r="H490" s="53" t="s">
        <v>89</v>
      </c>
      <c r="I490" s="53" t="s">
        <v>90</v>
      </c>
      <c r="J490" s="51">
        <f t="shared" si="15"/>
        <v>11</v>
      </c>
      <c r="K490" s="51" t="str">
        <f t="shared" si="14"/>
        <v>■遺伝子検査00012210305</v>
      </c>
      <c r="L490" s="51" t="e">
        <f>VLOOKUP(K490,'3_検体検査カタログ (主要項目)'!$B$2:$C$208,2,FALSE)</f>
        <v>#N/A</v>
      </c>
    </row>
    <row r="491" spans="3:12" x14ac:dyDescent="0.55000000000000004">
      <c r="C491" s="60" t="s">
        <v>71</v>
      </c>
      <c r="D491" s="57" t="s">
        <v>72</v>
      </c>
      <c r="E491" s="53" t="s">
        <v>56</v>
      </c>
      <c r="F491" s="53" t="s">
        <v>3915</v>
      </c>
      <c r="G491" s="53" t="s">
        <v>3912</v>
      </c>
      <c r="H491" s="53" t="s">
        <v>89</v>
      </c>
      <c r="I491" s="53" t="s">
        <v>90</v>
      </c>
      <c r="J491" s="51">
        <f t="shared" si="15"/>
        <v>11</v>
      </c>
      <c r="K491" s="51" t="str">
        <f t="shared" si="14"/>
        <v>■遺伝子検査00012210405</v>
      </c>
      <c r="L491" s="51" t="e">
        <f>VLOOKUP(K491,'3_検体検査カタログ (主要項目)'!$B$2:$C$208,2,FALSE)</f>
        <v>#N/A</v>
      </c>
    </row>
    <row r="492" spans="3:12" x14ac:dyDescent="0.55000000000000004">
      <c r="C492" s="60" t="s">
        <v>71</v>
      </c>
      <c r="D492" s="57" t="s">
        <v>72</v>
      </c>
      <c r="E492" s="53" t="s">
        <v>56</v>
      </c>
      <c r="F492" s="53" t="s">
        <v>3916</v>
      </c>
      <c r="G492" s="53" t="s">
        <v>3912</v>
      </c>
      <c r="H492" s="53" t="s">
        <v>75</v>
      </c>
      <c r="I492" s="53" t="s">
        <v>76</v>
      </c>
      <c r="J492" s="51">
        <f t="shared" si="15"/>
        <v>11</v>
      </c>
      <c r="K492" s="51" t="str">
        <f t="shared" si="14"/>
        <v>■遺伝子検査00012210505</v>
      </c>
      <c r="L492" s="51" t="e">
        <f>VLOOKUP(K492,'3_検体検査カタログ (主要項目)'!$B$2:$C$208,2,FALSE)</f>
        <v>#N/A</v>
      </c>
    </row>
    <row r="493" spans="3:12" x14ac:dyDescent="0.55000000000000004">
      <c r="C493" s="60" t="s">
        <v>71</v>
      </c>
      <c r="D493" s="57" t="s">
        <v>72</v>
      </c>
      <c r="E493" s="53" t="s">
        <v>56</v>
      </c>
      <c r="F493" s="53" t="s">
        <v>3917</v>
      </c>
      <c r="G493" s="53" t="s">
        <v>3912</v>
      </c>
      <c r="H493" s="53" t="s">
        <v>89</v>
      </c>
      <c r="I493" s="53" t="s">
        <v>90</v>
      </c>
      <c r="J493" s="51">
        <f t="shared" si="15"/>
        <v>11</v>
      </c>
      <c r="K493" s="51" t="str">
        <f t="shared" si="14"/>
        <v>■遺伝子検査00012210605</v>
      </c>
      <c r="L493" s="51" t="e">
        <f>VLOOKUP(K493,'3_検体検査カタログ (主要項目)'!$B$2:$C$208,2,FALSE)</f>
        <v>#N/A</v>
      </c>
    </row>
    <row r="494" spans="3:12" x14ac:dyDescent="0.55000000000000004">
      <c r="C494" s="60" t="s">
        <v>71</v>
      </c>
      <c r="D494" s="57" t="s">
        <v>72</v>
      </c>
      <c r="E494" s="53" t="s">
        <v>56</v>
      </c>
      <c r="F494" s="53" t="s">
        <v>3918</v>
      </c>
      <c r="G494" s="53" t="s">
        <v>3912</v>
      </c>
      <c r="H494" s="53" t="s">
        <v>75</v>
      </c>
      <c r="I494" s="53" t="s">
        <v>76</v>
      </c>
      <c r="J494" s="51">
        <f t="shared" si="15"/>
        <v>11</v>
      </c>
      <c r="K494" s="51" t="str">
        <f t="shared" si="14"/>
        <v>■遺伝子検査00012210705</v>
      </c>
      <c r="L494" s="51" t="e">
        <f>VLOOKUP(K494,'3_検体検査カタログ (主要項目)'!$B$2:$C$208,2,FALSE)</f>
        <v>#N/A</v>
      </c>
    </row>
    <row r="495" spans="3:12" x14ac:dyDescent="0.55000000000000004">
      <c r="C495" s="60" t="s">
        <v>71</v>
      </c>
      <c r="D495" s="57" t="s">
        <v>72</v>
      </c>
      <c r="E495" s="53" t="s">
        <v>56</v>
      </c>
      <c r="F495" s="53" t="s">
        <v>3919</v>
      </c>
      <c r="G495" s="53" t="s">
        <v>3912</v>
      </c>
      <c r="H495" s="53" t="s">
        <v>89</v>
      </c>
      <c r="I495" s="53" t="s">
        <v>90</v>
      </c>
      <c r="J495" s="51">
        <f t="shared" si="15"/>
        <v>11</v>
      </c>
      <c r="K495" s="51" t="str">
        <f t="shared" si="14"/>
        <v>■遺伝子検査00012210805</v>
      </c>
      <c r="L495" s="51" t="e">
        <f>VLOOKUP(K495,'3_検体検査カタログ (主要項目)'!$B$2:$C$208,2,FALSE)</f>
        <v>#N/A</v>
      </c>
    </row>
    <row r="496" spans="3:12" x14ac:dyDescent="0.55000000000000004">
      <c r="C496" s="60" t="s">
        <v>71</v>
      </c>
      <c r="D496" s="57" t="s">
        <v>72</v>
      </c>
      <c r="E496" s="53" t="s">
        <v>56</v>
      </c>
      <c r="F496" s="53" t="s">
        <v>3911</v>
      </c>
      <c r="G496" s="53" t="s">
        <v>3920</v>
      </c>
      <c r="H496" s="53" t="s">
        <v>75</v>
      </c>
      <c r="I496" s="53" t="s">
        <v>76</v>
      </c>
      <c r="J496" s="51">
        <f t="shared" si="15"/>
        <v>11</v>
      </c>
      <c r="K496" s="51" t="str">
        <f t="shared" si="14"/>
        <v>■遺伝子検査00012210105</v>
      </c>
      <c r="L496" s="51" t="e">
        <f>VLOOKUP(K496,'3_検体検査カタログ (主要項目)'!$B$2:$C$208,2,FALSE)</f>
        <v>#N/A</v>
      </c>
    </row>
    <row r="497" spans="3:12" x14ac:dyDescent="0.55000000000000004">
      <c r="C497" s="60" t="s">
        <v>71</v>
      </c>
      <c r="D497" s="57" t="s">
        <v>133</v>
      </c>
      <c r="E497" s="53" t="s">
        <v>5197</v>
      </c>
      <c r="F497" s="53" t="s">
        <v>225</v>
      </c>
      <c r="G497" s="53" t="s">
        <v>226</v>
      </c>
      <c r="H497" s="53" t="s">
        <v>136</v>
      </c>
      <c r="I497" s="53" t="s">
        <v>137</v>
      </c>
      <c r="J497" s="51">
        <f t="shared" si="15"/>
        <v>11</v>
      </c>
      <c r="K497" s="51" t="str">
        <f t="shared" si="14"/>
        <v>■一般検査00044002400</v>
      </c>
      <c r="L497" s="51" t="e">
        <f>VLOOKUP(K497,'3_検体検査カタログ (主要項目)'!$B$2:$C$208,2,FALSE)</f>
        <v>#N/A</v>
      </c>
    </row>
    <row r="498" spans="3:12" x14ac:dyDescent="0.55000000000000004">
      <c r="C498" s="60" t="s">
        <v>71</v>
      </c>
      <c r="D498" s="57" t="s">
        <v>133</v>
      </c>
      <c r="E498" s="53" t="s">
        <v>55</v>
      </c>
      <c r="F498" s="53" t="s">
        <v>221</v>
      </c>
      <c r="G498" s="53" t="s">
        <v>222</v>
      </c>
      <c r="H498" s="53" t="s">
        <v>136</v>
      </c>
      <c r="I498" s="53" t="s">
        <v>137</v>
      </c>
      <c r="J498" s="51">
        <f t="shared" si="15"/>
        <v>11</v>
      </c>
      <c r="K498" s="51" t="str">
        <f t="shared" si="14"/>
        <v>■一般検査00044002200</v>
      </c>
      <c r="L498" s="51" t="e">
        <f>VLOOKUP(K498,'3_検体検査カタログ (主要項目)'!$B$2:$C$208,2,FALSE)</f>
        <v>#N/A</v>
      </c>
    </row>
    <row r="499" spans="3:12" x14ac:dyDescent="0.55000000000000004">
      <c r="C499" s="60" t="s">
        <v>71</v>
      </c>
      <c r="D499" s="57" t="s">
        <v>133</v>
      </c>
      <c r="E499" s="53" t="s">
        <v>55</v>
      </c>
      <c r="F499" s="53" t="s">
        <v>382</v>
      </c>
      <c r="G499" s="53" t="s">
        <v>383</v>
      </c>
      <c r="H499" s="53" t="s">
        <v>269</v>
      </c>
      <c r="I499" s="53" t="s">
        <v>270</v>
      </c>
      <c r="J499" s="51">
        <f t="shared" si="15"/>
        <v>11</v>
      </c>
      <c r="K499" s="51" t="str">
        <f t="shared" si="14"/>
        <v>■一般検査00048101301</v>
      </c>
      <c r="L499" s="51" t="e">
        <f>VLOOKUP(K499,'3_検体検査カタログ (主要項目)'!$B$2:$C$208,2,FALSE)</f>
        <v>#N/A</v>
      </c>
    </row>
    <row r="500" spans="3:12" x14ac:dyDescent="0.55000000000000004">
      <c r="C500" s="60" t="s">
        <v>71</v>
      </c>
      <c r="D500" s="57" t="s">
        <v>133</v>
      </c>
      <c r="E500" s="53" t="s">
        <v>55</v>
      </c>
      <c r="F500" s="53" t="s">
        <v>219</v>
      </c>
      <c r="G500" s="53" t="s">
        <v>220</v>
      </c>
      <c r="H500" s="53" t="s">
        <v>136</v>
      </c>
      <c r="I500" s="53" t="s">
        <v>137</v>
      </c>
      <c r="J500" s="51">
        <f t="shared" si="15"/>
        <v>11</v>
      </c>
      <c r="K500" s="51" t="str">
        <f t="shared" si="14"/>
        <v>■一般検査00044002100</v>
      </c>
      <c r="L500" s="51" t="e">
        <f>VLOOKUP(K500,'3_検体検査カタログ (主要項目)'!$B$2:$C$208,2,FALSE)</f>
        <v>#N/A</v>
      </c>
    </row>
    <row r="501" spans="3:12" x14ac:dyDescent="0.55000000000000004">
      <c r="C501" s="60" t="s">
        <v>71</v>
      </c>
      <c r="D501" s="57" t="s">
        <v>133</v>
      </c>
      <c r="E501" s="53" t="s">
        <v>55</v>
      </c>
      <c r="F501" s="53" t="s">
        <v>267</v>
      </c>
      <c r="G501" s="53" t="s">
        <v>268</v>
      </c>
      <c r="H501" s="53" t="s">
        <v>269</v>
      </c>
      <c r="I501" s="53" t="s">
        <v>270</v>
      </c>
      <c r="J501" s="51">
        <f t="shared" si="15"/>
        <v>11</v>
      </c>
      <c r="K501" s="51" t="str">
        <f t="shared" si="14"/>
        <v>■一般検査00048100401</v>
      </c>
      <c r="L501" s="51" t="e">
        <f>VLOOKUP(K501,'3_検体検査カタログ (主要項目)'!$B$2:$C$208,2,FALSE)</f>
        <v>#N/A</v>
      </c>
    </row>
    <row r="502" spans="3:12" x14ac:dyDescent="0.55000000000000004">
      <c r="C502" s="60" t="str">
        <f>IF(L502="■","■","□")</f>
        <v>□</v>
      </c>
      <c r="D502" s="57" t="s">
        <v>133</v>
      </c>
      <c r="E502" s="53" t="s">
        <v>55</v>
      </c>
      <c r="F502" s="53" t="s">
        <v>332</v>
      </c>
      <c r="G502" s="53" t="s">
        <v>333</v>
      </c>
      <c r="H502" s="53" t="s">
        <v>294</v>
      </c>
      <c r="I502" s="53" t="s">
        <v>295</v>
      </c>
      <c r="J502" s="51">
        <f t="shared" si="15"/>
        <v>11</v>
      </c>
      <c r="K502" s="51" t="str">
        <f t="shared" si="14"/>
        <v>■一般検査00021108600</v>
      </c>
      <c r="L502" s="51" t="str">
        <f>_xlfn.IFNA(VLOOKUP(K502,'3_検体検査カタログ (主要項目)'!$B$2:$C$208,2,FALSE),"□")</f>
        <v>□</v>
      </c>
    </row>
    <row r="503" spans="3:12" x14ac:dyDescent="0.55000000000000004">
      <c r="C503" s="60" t="s">
        <v>71</v>
      </c>
      <c r="D503" s="57" t="s">
        <v>133</v>
      </c>
      <c r="E503" s="53" t="s">
        <v>55</v>
      </c>
      <c r="F503" s="53" t="s">
        <v>223</v>
      </c>
      <c r="G503" s="53" t="s">
        <v>224</v>
      </c>
      <c r="H503" s="53" t="s">
        <v>136</v>
      </c>
      <c r="I503" s="53" t="s">
        <v>137</v>
      </c>
      <c r="J503" s="51">
        <f t="shared" si="15"/>
        <v>11</v>
      </c>
      <c r="K503" s="51" t="str">
        <f t="shared" si="14"/>
        <v>■一般検査00044002300</v>
      </c>
      <c r="L503" s="51" t="e">
        <f>VLOOKUP(K503,'3_検体検査カタログ (主要項目)'!$B$2:$C$208,2,FALSE)</f>
        <v>#N/A</v>
      </c>
    </row>
    <row r="504" spans="3:12" x14ac:dyDescent="0.55000000000000004">
      <c r="C504" s="60" t="s">
        <v>71</v>
      </c>
      <c r="D504" s="57" t="s">
        <v>133</v>
      </c>
      <c r="E504" s="53" t="s">
        <v>55</v>
      </c>
      <c r="F504" s="53" t="s">
        <v>366</v>
      </c>
      <c r="G504" s="53" t="s">
        <v>180</v>
      </c>
      <c r="H504" s="53" t="s">
        <v>277</v>
      </c>
      <c r="I504" s="53" t="s">
        <v>278</v>
      </c>
      <c r="J504" s="51">
        <f t="shared" si="15"/>
        <v>11</v>
      </c>
      <c r="K504" s="51" t="str">
        <f t="shared" si="14"/>
        <v>■一般検査00021300400</v>
      </c>
      <c r="L504" s="51" t="e">
        <f>VLOOKUP(K504,'3_検体検査カタログ (主要項目)'!$B$2:$C$208,2,FALSE)</f>
        <v>#N/A</v>
      </c>
    </row>
    <row r="505" spans="3:12" x14ac:dyDescent="0.55000000000000004">
      <c r="C505" s="60" t="str">
        <f>IF(L505="■","■","□")</f>
        <v>□</v>
      </c>
      <c r="D505" s="57" t="s">
        <v>133</v>
      </c>
      <c r="E505" s="53" t="s">
        <v>55</v>
      </c>
      <c r="F505" s="53" t="s">
        <v>179</v>
      </c>
      <c r="G505" s="53" t="s">
        <v>180</v>
      </c>
      <c r="H505" s="53" t="s">
        <v>136</v>
      </c>
      <c r="I505" s="53" t="s">
        <v>137</v>
      </c>
      <c r="J505" s="51">
        <f t="shared" si="15"/>
        <v>11</v>
      </c>
      <c r="K505" s="51" t="str">
        <f t="shared" si="14"/>
        <v>■一般検査00044000300</v>
      </c>
      <c r="L505" s="51" t="str">
        <f>_xlfn.IFNA(VLOOKUP(K505,'3_検体検査カタログ (主要項目)'!$B$2:$C$208,2,FALSE),"□")</f>
        <v>□</v>
      </c>
    </row>
    <row r="506" spans="3:12" x14ac:dyDescent="0.55000000000000004">
      <c r="C506" s="60" t="s">
        <v>71</v>
      </c>
      <c r="D506" s="57" t="s">
        <v>133</v>
      </c>
      <c r="E506" s="53" t="s">
        <v>55</v>
      </c>
      <c r="F506" s="53" t="s">
        <v>396</v>
      </c>
      <c r="G506" s="53" t="s">
        <v>397</v>
      </c>
      <c r="H506" s="53" t="s">
        <v>257</v>
      </c>
      <c r="I506" s="53" t="s">
        <v>258</v>
      </c>
      <c r="J506" s="51">
        <f t="shared" si="15"/>
        <v>11</v>
      </c>
      <c r="K506" s="51" t="str">
        <f t="shared" si="14"/>
        <v>■一般検査00021302200</v>
      </c>
      <c r="L506" s="51" t="e">
        <f>VLOOKUP(K506,'3_検体検査カタログ (主要項目)'!$B$2:$C$208,2,FALSE)</f>
        <v>#N/A</v>
      </c>
    </row>
    <row r="507" spans="3:12" x14ac:dyDescent="0.55000000000000004">
      <c r="C507" s="60" t="s">
        <v>71</v>
      </c>
      <c r="D507" s="57" t="s">
        <v>133</v>
      </c>
      <c r="E507" s="53" t="s">
        <v>55</v>
      </c>
      <c r="F507" s="53" t="s">
        <v>360</v>
      </c>
      <c r="G507" s="53" t="s">
        <v>3921</v>
      </c>
      <c r="H507" s="53" t="s">
        <v>277</v>
      </c>
      <c r="I507" s="53" t="s">
        <v>278</v>
      </c>
      <c r="J507" s="51">
        <f t="shared" si="15"/>
        <v>11</v>
      </c>
      <c r="K507" s="51" t="str">
        <f t="shared" si="14"/>
        <v>■一般検査00021300800</v>
      </c>
      <c r="L507" s="51" t="e">
        <f>VLOOKUP(K507,'3_検体検査カタログ (主要項目)'!$B$2:$C$208,2,FALSE)</f>
        <v>#N/A</v>
      </c>
    </row>
    <row r="508" spans="3:12" x14ac:dyDescent="0.55000000000000004">
      <c r="C508" s="60" t="s">
        <v>71</v>
      </c>
      <c r="D508" s="57" t="s">
        <v>133</v>
      </c>
      <c r="E508" s="53" t="s">
        <v>55</v>
      </c>
      <c r="F508" s="53" t="s">
        <v>3922</v>
      </c>
      <c r="G508" s="53" t="s">
        <v>3923</v>
      </c>
      <c r="H508" s="53" t="s">
        <v>257</v>
      </c>
      <c r="I508" s="53" t="s">
        <v>258</v>
      </c>
      <c r="J508" s="51">
        <f t="shared" si="15"/>
        <v>11</v>
      </c>
      <c r="K508" s="51" t="str">
        <f t="shared" si="14"/>
        <v>■一般検査00021302402</v>
      </c>
      <c r="L508" s="51" t="e">
        <f>VLOOKUP(K508,'3_検体検査カタログ (主要項目)'!$B$2:$C$208,2,FALSE)</f>
        <v>#N/A</v>
      </c>
    </row>
    <row r="509" spans="3:12" x14ac:dyDescent="0.55000000000000004">
      <c r="C509" s="60" t="s">
        <v>71</v>
      </c>
      <c r="D509" s="57" t="s">
        <v>133</v>
      </c>
      <c r="E509" s="53" t="s">
        <v>55</v>
      </c>
      <c r="F509" s="53" t="s">
        <v>362</v>
      </c>
      <c r="G509" s="53" t="s">
        <v>363</v>
      </c>
      <c r="H509" s="53" t="s">
        <v>269</v>
      </c>
      <c r="I509" s="53" t="s">
        <v>270</v>
      </c>
      <c r="J509" s="51">
        <f t="shared" si="15"/>
        <v>11</v>
      </c>
      <c r="K509" s="51" t="str">
        <f t="shared" si="14"/>
        <v>■一般検査00048101201</v>
      </c>
      <c r="L509" s="51" t="e">
        <f>VLOOKUP(K509,'3_検体検査カタログ (主要項目)'!$B$2:$C$208,2,FALSE)</f>
        <v>#N/A</v>
      </c>
    </row>
    <row r="510" spans="3:12" x14ac:dyDescent="0.55000000000000004">
      <c r="C510" s="60" t="s">
        <v>71</v>
      </c>
      <c r="D510" s="57" t="s">
        <v>133</v>
      </c>
      <c r="E510" s="53" t="s">
        <v>55</v>
      </c>
      <c r="F510" s="53" t="s">
        <v>3924</v>
      </c>
      <c r="G510" s="53" t="s">
        <v>3925</v>
      </c>
      <c r="H510" s="53" t="s">
        <v>277</v>
      </c>
      <c r="I510" s="53" t="s">
        <v>278</v>
      </c>
      <c r="J510" s="51">
        <f t="shared" si="15"/>
        <v>11</v>
      </c>
      <c r="K510" s="51" t="str">
        <f t="shared" si="14"/>
        <v>■一般検査00021300802</v>
      </c>
      <c r="L510" s="51" t="e">
        <f>VLOOKUP(K510,'3_検体検査カタログ (主要項目)'!$B$2:$C$208,2,FALSE)</f>
        <v>#N/A</v>
      </c>
    </row>
    <row r="511" spans="3:12" x14ac:dyDescent="0.55000000000000004">
      <c r="C511" s="60" t="s">
        <v>71</v>
      </c>
      <c r="D511" s="57" t="s">
        <v>133</v>
      </c>
      <c r="E511" s="53" t="s">
        <v>55</v>
      </c>
      <c r="F511" s="53" t="s">
        <v>402</v>
      </c>
      <c r="G511" s="53" t="s">
        <v>3926</v>
      </c>
      <c r="H511" s="53" t="s">
        <v>257</v>
      </c>
      <c r="I511" s="53" t="s">
        <v>258</v>
      </c>
      <c r="J511" s="51">
        <f t="shared" si="15"/>
        <v>11</v>
      </c>
      <c r="K511" s="51" t="str">
        <f t="shared" si="14"/>
        <v>■一般検査00021302400</v>
      </c>
      <c r="L511" s="51" t="e">
        <f>VLOOKUP(K511,'3_検体検査カタログ (主要項目)'!$B$2:$C$208,2,FALSE)</f>
        <v>#N/A</v>
      </c>
    </row>
    <row r="512" spans="3:12" x14ac:dyDescent="0.55000000000000004">
      <c r="C512" s="60" t="str">
        <f>IF(L512="■","■","□")</f>
        <v>□</v>
      </c>
      <c r="D512" s="57" t="s">
        <v>133</v>
      </c>
      <c r="E512" s="53" t="s">
        <v>55</v>
      </c>
      <c r="F512" s="53" t="s">
        <v>134</v>
      </c>
      <c r="G512" s="53" t="s">
        <v>135</v>
      </c>
      <c r="H512" s="53" t="s">
        <v>136</v>
      </c>
      <c r="I512" s="53" t="s">
        <v>137</v>
      </c>
      <c r="J512" s="51">
        <f t="shared" si="15"/>
        <v>11</v>
      </c>
      <c r="K512" s="51" t="str">
        <f t="shared" si="14"/>
        <v>■一般検査00044000700</v>
      </c>
      <c r="L512" s="51" t="str">
        <f>_xlfn.IFNA(VLOOKUP(K512,'3_検体検査カタログ (主要項目)'!$B$2:$C$208,2,FALSE),"□")</f>
        <v>□</v>
      </c>
    </row>
    <row r="513" spans="3:12" x14ac:dyDescent="0.55000000000000004">
      <c r="C513" s="60" t="s">
        <v>71</v>
      </c>
      <c r="D513" s="57" t="s">
        <v>133</v>
      </c>
      <c r="E513" s="53" t="s">
        <v>55</v>
      </c>
      <c r="F513" s="53" t="s">
        <v>279</v>
      </c>
      <c r="G513" s="53" t="s">
        <v>280</v>
      </c>
      <c r="H513" s="53" t="s">
        <v>277</v>
      </c>
      <c r="I513" s="53" t="s">
        <v>278</v>
      </c>
      <c r="J513" s="51">
        <f t="shared" si="15"/>
        <v>11</v>
      </c>
      <c r="K513" s="51" t="str">
        <f t="shared" ref="K513:K576" si="16">"■"&amp;E513&amp;F513</f>
        <v>■一般検査00021300200</v>
      </c>
      <c r="L513" s="51" t="e">
        <f>VLOOKUP(K513,'3_検体検査カタログ (主要項目)'!$B$2:$C$208,2,FALSE)</f>
        <v>#N/A</v>
      </c>
    </row>
    <row r="514" spans="3:12" x14ac:dyDescent="0.55000000000000004">
      <c r="C514" s="60" t="str">
        <f>IF(L514="■","■","□")</f>
        <v>□</v>
      </c>
      <c r="D514" s="57" t="s">
        <v>133</v>
      </c>
      <c r="E514" s="53" t="s">
        <v>55</v>
      </c>
      <c r="F514" s="53" t="s">
        <v>142</v>
      </c>
      <c r="G514" s="53" t="s">
        <v>143</v>
      </c>
      <c r="H514" s="53" t="s">
        <v>136</v>
      </c>
      <c r="I514" s="53" t="s">
        <v>137</v>
      </c>
      <c r="J514" s="51">
        <f t="shared" ref="J514:J577" si="17">LEN(F514)</f>
        <v>11</v>
      </c>
      <c r="K514" s="51" t="str">
        <f t="shared" si="16"/>
        <v>■一般検査00044000600</v>
      </c>
      <c r="L514" s="51" t="str">
        <f>_xlfn.IFNA(VLOOKUP(K514,'3_検体検査カタログ (主要項目)'!$B$2:$C$208,2,FALSE),"□")</f>
        <v>□</v>
      </c>
    </row>
    <row r="515" spans="3:12" x14ac:dyDescent="0.55000000000000004">
      <c r="C515" s="60" t="s">
        <v>71</v>
      </c>
      <c r="D515" s="57" t="s">
        <v>133</v>
      </c>
      <c r="E515" s="53" t="s">
        <v>55</v>
      </c>
      <c r="F515" s="53" t="s">
        <v>3927</v>
      </c>
      <c r="G515" s="53" t="s">
        <v>3928</v>
      </c>
      <c r="H515" s="53" t="s">
        <v>136</v>
      </c>
      <c r="I515" s="53" t="s">
        <v>137</v>
      </c>
      <c r="J515" s="51">
        <f t="shared" si="17"/>
        <v>11</v>
      </c>
      <c r="K515" s="51" t="str">
        <f t="shared" si="16"/>
        <v>■一般検査00044003201</v>
      </c>
      <c r="L515" s="51" t="e">
        <f>VLOOKUP(K515,'3_検体検査カタログ (主要項目)'!$B$2:$C$208,2,FALSE)</f>
        <v>#N/A</v>
      </c>
    </row>
    <row r="516" spans="3:12" x14ac:dyDescent="0.55000000000000004">
      <c r="C516" s="60" t="s">
        <v>71</v>
      </c>
      <c r="D516" s="57" t="s">
        <v>133</v>
      </c>
      <c r="E516" s="53" t="s">
        <v>55</v>
      </c>
      <c r="F516" s="53" t="s">
        <v>3929</v>
      </c>
      <c r="G516" s="53" t="s">
        <v>3930</v>
      </c>
      <c r="H516" s="53" t="s">
        <v>136</v>
      </c>
      <c r="I516" s="53" t="s">
        <v>137</v>
      </c>
      <c r="J516" s="51">
        <f t="shared" si="17"/>
        <v>11</v>
      </c>
      <c r="K516" s="51" t="str">
        <f t="shared" si="16"/>
        <v>■一般検査00044003202</v>
      </c>
      <c r="L516" s="51" t="e">
        <f>VLOOKUP(K516,'3_検体検査カタログ (主要項目)'!$B$2:$C$208,2,FALSE)</f>
        <v>#N/A</v>
      </c>
    </row>
    <row r="517" spans="3:12" x14ac:dyDescent="0.55000000000000004">
      <c r="C517" s="60" t="s">
        <v>71</v>
      </c>
      <c r="D517" s="57" t="s">
        <v>133</v>
      </c>
      <c r="E517" s="53" t="s">
        <v>55</v>
      </c>
      <c r="F517" s="53" t="s">
        <v>288</v>
      </c>
      <c r="G517" s="53" t="s">
        <v>289</v>
      </c>
      <c r="H517" s="53" t="s">
        <v>269</v>
      </c>
      <c r="I517" s="53" t="s">
        <v>270</v>
      </c>
      <c r="J517" s="51">
        <f t="shared" si="17"/>
        <v>11</v>
      </c>
      <c r="K517" s="51" t="str">
        <f t="shared" si="16"/>
        <v>■一般検査00083071004</v>
      </c>
      <c r="L517" s="51" t="e">
        <f>VLOOKUP(K517,'3_検体検査カタログ (主要項目)'!$B$2:$C$208,2,FALSE)</f>
        <v>#N/A</v>
      </c>
    </row>
    <row r="518" spans="3:12" x14ac:dyDescent="0.55000000000000004">
      <c r="C518" s="60" t="str">
        <f>IF(L518="■","■","□")</f>
        <v>□</v>
      </c>
      <c r="D518" s="57" t="s">
        <v>133</v>
      </c>
      <c r="E518" s="53" t="s">
        <v>55</v>
      </c>
      <c r="F518" s="53" t="s">
        <v>144</v>
      </c>
      <c r="G518" s="53" t="s">
        <v>145</v>
      </c>
      <c r="H518" s="53" t="s">
        <v>136</v>
      </c>
      <c r="I518" s="53" t="s">
        <v>137</v>
      </c>
      <c r="J518" s="51">
        <f t="shared" si="17"/>
        <v>11</v>
      </c>
      <c r="K518" s="51" t="str">
        <f t="shared" si="16"/>
        <v>■一般検査00044000800</v>
      </c>
      <c r="L518" s="51" t="str">
        <f>_xlfn.IFNA(VLOOKUP(K518,'3_検体検査カタログ (主要項目)'!$B$2:$C$208,2,FALSE),"□")</f>
        <v>□</v>
      </c>
    </row>
    <row r="519" spans="3:12" x14ac:dyDescent="0.55000000000000004">
      <c r="C519" s="60" t="s">
        <v>71</v>
      </c>
      <c r="D519" s="57" t="s">
        <v>133</v>
      </c>
      <c r="E519" s="53" t="s">
        <v>55</v>
      </c>
      <c r="F519" s="53" t="s">
        <v>3931</v>
      </c>
      <c r="G519" s="53" t="s">
        <v>3932</v>
      </c>
      <c r="H519" s="53" t="s">
        <v>136</v>
      </c>
      <c r="I519" s="53" t="s">
        <v>137</v>
      </c>
      <c r="J519" s="51">
        <f t="shared" si="17"/>
        <v>11</v>
      </c>
      <c r="K519" s="51" t="str">
        <f t="shared" si="16"/>
        <v>■一般検査00044001800</v>
      </c>
      <c r="L519" s="51" t="e">
        <f>VLOOKUP(K519,'3_検体検査カタログ (主要項目)'!$B$2:$C$208,2,FALSE)</f>
        <v>#N/A</v>
      </c>
    </row>
    <row r="520" spans="3:12" x14ac:dyDescent="0.55000000000000004">
      <c r="C520" s="60" t="s">
        <v>71</v>
      </c>
      <c r="D520" s="57" t="s">
        <v>133</v>
      </c>
      <c r="E520" s="53" t="s">
        <v>55</v>
      </c>
      <c r="F520" s="53" t="s">
        <v>3933</v>
      </c>
      <c r="G520" s="53" t="s">
        <v>3934</v>
      </c>
      <c r="H520" s="53" t="s">
        <v>136</v>
      </c>
      <c r="I520" s="53" t="s">
        <v>137</v>
      </c>
      <c r="J520" s="51">
        <f t="shared" si="17"/>
        <v>11</v>
      </c>
      <c r="K520" s="51" t="str">
        <f t="shared" si="16"/>
        <v>■一般検査00044001600</v>
      </c>
      <c r="L520" s="51" t="e">
        <f>VLOOKUP(K520,'3_検体検査カタログ (主要項目)'!$B$2:$C$208,2,FALSE)</f>
        <v>#N/A</v>
      </c>
    </row>
    <row r="521" spans="3:12" x14ac:dyDescent="0.55000000000000004">
      <c r="C521" s="60" t="str">
        <f>IF(L521="■","■","□")</f>
        <v>□</v>
      </c>
      <c r="D521" s="57" t="s">
        <v>133</v>
      </c>
      <c r="E521" s="53" t="s">
        <v>55</v>
      </c>
      <c r="F521" s="53" t="s">
        <v>148</v>
      </c>
      <c r="G521" s="53" t="s">
        <v>149</v>
      </c>
      <c r="H521" s="53" t="s">
        <v>136</v>
      </c>
      <c r="I521" s="53" t="s">
        <v>137</v>
      </c>
      <c r="J521" s="51">
        <f t="shared" si="17"/>
        <v>11</v>
      </c>
      <c r="K521" s="51" t="str">
        <f t="shared" si="16"/>
        <v>■一般検査00044001000</v>
      </c>
      <c r="L521" s="51" t="str">
        <f>_xlfn.IFNA(VLOOKUP(K521,'3_検体検査カタログ (主要項目)'!$B$2:$C$208,2,FALSE),"□")</f>
        <v>□</v>
      </c>
    </row>
    <row r="522" spans="3:12" x14ac:dyDescent="0.55000000000000004">
      <c r="C522" s="60" t="s">
        <v>71</v>
      </c>
      <c r="D522" s="57" t="s">
        <v>133</v>
      </c>
      <c r="E522" s="53" t="s">
        <v>55</v>
      </c>
      <c r="F522" s="53" t="s">
        <v>430</v>
      </c>
      <c r="G522" s="53" t="s">
        <v>431</v>
      </c>
      <c r="H522" s="53" t="s">
        <v>257</v>
      </c>
      <c r="I522" s="53" t="s">
        <v>258</v>
      </c>
      <c r="J522" s="51">
        <f t="shared" si="17"/>
        <v>11</v>
      </c>
      <c r="K522" s="51" t="str">
        <f t="shared" si="16"/>
        <v>■一般検査00021304200</v>
      </c>
      <c r="L522" s="51" t="e">
        <f>VLOOKUP(K522,'3_検体検査カタログ (主要項目)'!$B$2:$C$208,2,FALSE)</f>
        <v>#N/A</v>
      </c>
    </row>
    <row r="523" spans="3:12" x14ac:dyDescent="0.55000000000000004">
      <c r="C523" s="60" t="s">
        <v>71</v>
      </c>
      <c r="D523" s="57" t="s">
        <v>133</v>
      </c>
      <c r="E523" s="53" t="s">
        <v>55</v>
      </c>
      <c r="F523" s="53" t="s">
        <v>424</v>
      </c>
      <c r="G523" s="53" t="s">
        <v>425</v>
      </c>
      <c r="H523" s="53" t="s">
        <v>257</v>
      </c>
      <c r="I523" s="53" t="s">
        <v>258</v>
      </c>
      <c r="J523" s="51">
        <f t="shared" si="17"/>
        <v>11</v>
      </c>
      <c r="K523" s="51" t="str">
        <f t="shared" si="16"/>
        <v>■一般検査00021304401</v>
      </c>
      <c r="L523" s="51" t="e">
        <f>VLOOKUP(K523,'3_検体検査カタログ (主要項目)'!$B$2:$C$208,2,FALSE)</f>
        <v>#N/A</v>
      </c>
    </row>
    <row r="524" spans="3:12" x14ac:dyDescent="0.55000000000000004">
      <c r="C524" s="60" t="s">
        <v>71</v>
      </c>
      <c r="D524" s="57" t="s">
        <v>133</v>
      </c>
      <c r="E524" s="53" t="s">
        <v>55</v>
      </c>
      <c r="F524" s="53" t="s">
        <v>422</v>
      </c>
      <c r="G524" s="53" t="s">
        <v>423</v>
      </c>
      <c r="H524" s="53" t="s">
        <v>257</v>
      </c>
      <c r="I524" s="53" t="s">
        <v>258</v>
      </c>
      <c r="J524" s="51">
        <f t="shared" si="17"/>
        <v>11</v>
      </c>
      <c r="K524" s="51" t="str">
        <f t="shared" si="16"/>
        <v>■一般検査00021304400</v>
      </c>
      <c r="L524" s="51" t="e">
        <f>VLOOKUP(K524,'3_検体検査カタログ (主要項目)'!$B$2:$C$208,2,FALSE)</f>
        <v>#N/A</v>
      </c>
    </row>
    <row r="525" spans="3:12" x14ac:dyDescent="0.55000000000000004">
      <c r="C525" s="60" t="s">
        <v>71</v>
      </c>
      <c r="D525" s="57" t="s">
        <v>133</v>
      </c>
      <c r="E525" s="53" t="s">
        <v>55</v>
      </c>
      <c r="F525" s="53" t="s">
        <v>420</v>
      </c>
      <c r="G525" s="53" t="s">
        <v>421</v>
      </c>
      <c r="H525" s="53" t="s">
        <v>257</v>
      </c>
      <c r="I525" s="53" t="s">
        <v>258</v>
      </c>
      <c r="J525" s="51">
        <f t="shared" si="17"/>
        <v>11</v>
      </c>
      <c r="K525" s="51" t="str">
        <f t="shared" si="16"/>
        <v>■一般検査00021304300</v>
      </c>
      <c r="L525" s="51" t="e">
        <f>VLOOKUP(K525,'3_検体検査カタログ (主要項目)'!$B$2:$C$208,2,FALSE)</f>
        <v>#N/A</v>
      </c>
    </row>
    <row r="526" spans="3:12" x14ac:dyDescent="0.55000000000000004">
      <c r="C526" s="60" t="s">
        <v>71</v>
      </c>
      <c r="D526" s="57" t="s">
        <v>133</v>
      </c>
      <c r="E526" s="53" t="s">
        <v>55</v>
      </c>
      <c r="F526" s="53" t="s">
        <v>426</v>
      </c>
      <c r="G526" s="53" t="s">
        <v>427</v>
      </c>
      <c r="H526" s="53" t="s">
        <v>257</v>
      </c>
      <c r="I526" s="53" t="s">
        <v>258</v>
      </c>
      <c r="J526" s="51">
        <f t="shared" si="17"/>
        <v>11</v>
      </c>
      <c r="K526" s="51" t="str">
        <f t="shared" si="16"/>
        <v>■一般検査00021304402</v>
      </c>
      <c r="L526" s="51" t="e">
        <f>VLOOKUP(K526,'3_検体検査カタログ (主要項目)'!$B$2:$C$208,2,FALSE)</f>
        <v>#N/A</v>
      </c>
    </row>
    <row r="527" spans="3:12" x14ac:dyDescent="0.55000000000000004">
      <c r="C527" s="60" t="s">
        <v>71</v>
      </c>
      <c r="D527" s="57" t="s">
        <v>133</v>
      </c>
      <c r="E527" s="53" t="s">
        <v>55</v>
      </c>
      <c r="F527" s="53" t="s">
        <v>255</v>
      </c>
      <c r="G527" s="53" t="s">
        <v>256</v>
      </c>
      <c r="H527" s="53" t="s">
        <v>257</v>
      </c>
      <c r="I527" s="53" t="s">
        <v>258</v>
      </c>
      <c r="J527" s="51">
        <f t="shared" si="17"/>
        <v>11</v>
      </c>
      <c r="K527" s="51" t="str">
        <f t="shared" si="16"/>
        <v>■一般検査00021303500</v>
      </c>
      <c r="L527" s="51" t="e">
        <f>VLOOKUP(K527,'3_検体検査カタログ (主要項目)'!$B$2:$C$208,2,FALSE)</f>
        <v>#N/A</v>
      </c>
    </row>
    <row r="528" spans="3:12" x14ac:dyDescent="0.55000000000000004">
      <c r="C528" s="60" t="s">
        <v>71</v>
      </c>
      <c r="D528" s="57" t="s">
        <v>133</v>
      </c>
      <c r="E528" s="53" t="s">
        <v>55</v>
      </c>
      <c r="F528" s="53" t="s">
        <v>3935</v>
      </c>
      <c r="G528" s="53" t="s">
        <v>3936</v>
      </c>
      <c r="H528" s="53" t="s">
        <v>257</v>
      </c>
      <c r="I528" s="53" t="s">
        <v>258</v>
      </c>
      <c r="J528" s="51">
        <f t="shared" si="17"/>
        <v>11</v>
      </c>
      <c r="K528" s="51" t="str">
        <f t="shared" si="16"/>
        <v>■一般検査00021303400</v>
      </c>
      <c r="L528" s="51" t="e">
        <f>VLOOKUP(K528,'3_検体検査カタログ (主要項目)'!$B$2:$C$208,2,FALSE)</f>
        <v>#N/A</v>
      </c>
    </row>
    <row r="529" spans="3:12" x14ac:dyDescent="0.55000000000000004">
      <c r="C529" s="60" t="s">
        <v>71</v>
      </c>
      <c r="D529" s="57" t="s">
        <v>133</v>
      </c>
      <c r="E529" s="53" t="s">
        <v>55</v>
      </c>
      <c r="F529" s="53" t="s">
        <v>406</v>
      </c>
      <c r="G529" s="53" t="s">
        <v>407</v>
      </c>
      <c r="H529" s="53" t="s">
        <v>257</v>
      </c>
      <c r="I529" s="53" t="s">
        <v>258</v>
      </c>
      <c r="J529" s="51">
        <f t="shared" si="17"/>
        <v>11</v>
      </c>
      <c r="K529" s="51" t="str">
        <f t="shared" si="16"/>
        <v>■一般検査00021303100</v>
      </c>
      <c r="L529" s="51" t="e">
        <f>VLOOKUP(K529,'3_検体検査カタログ (主要項目)'!$B$2:$C$208,2,FALSE)</f>
        <v>#N/A</v>
      </c>
    </row>
    <row r="530" spans="3:12" x14ac:dyDescent="0.55000000000000004">
      <c r="C530" s="60" t="s">
        <v>71</v>
      </c>
      <c r="D530" s="57" t="s">
        <v>133</v>
      </c>
      <c r="E530" s="53" t="s">
        <v>55</v>
      </c>
      <c r="F530" s="53" t="s">
        <v>408</v>
      </c>
      <c r="G530" s="53" t="s">
        <v>409</v>
      </c>
      <c r="H530" s="53" t="s">
        <v>257</v>
      </c>
      <c r="I530" s="53" t="s">
        <v>258</v>
      </c>
      <c r="J530" s="51">
        <f t="shared" si="17"/>
        <v>11</v>
      </c>
      <c r="K530" s="51" t="str">
        <f t="shared" si="16"/>
        <v>■一般検査00021303200</v>
      </c>
      <c r="L530" s="51" t="e">
        <f>VLOOKUP(K530,'3_検体検査カタログ (主要項目)'!$B$2:$C$208,2,FALSE)</f>
        <v>#N/A</v>
      </c>
    </row>
    <row r="531" spans="3:12" x14ac:dyDescent="0.55000000000000004">
      <c r="C531" s="60" t="s">
        <v>71</v>
      </c>
      <c r="D531" s="57" t="s">
        <v>133</v>
      </c>
      <c r="E531" s="53" t="s">
        <v>55</v>
      </c>
      <c r="F531" s="53" t="s">
        <v>261</v>
      </c>
      <c r="G531" s="53" t="s">
        <v>262</v>
      </c>
      <c r="H531" s="53" t="s">
        <v>257</v>
      </c>
      <c r="I531" s="53" t="s">
        <v>258</v>
      </c>
      <c r="J531" s="51">
        <f t="shared" si="17"/>
        <v>11</v>
      </c>
      <c r="K531" s="51" t="str">
        <f t="shared" si="16"/>
        <v>■一般検査00021304000</v>
      </c>
      <c r="L531" s="51" t="e">
        <f>VLOOKUP(K531,'3_検体検査カタログ (主要項目)'!$B$2:$C$208,2,FALSE)</f>
        <v>#N/A</v>
      </c>
    </row>
    <row r="532" spans="3:12" x14ac:dyDescent="0.55000000000000004">
      <c r="C532" s="60" t="s">
        <v>71</v>
      </c>
      <c r="D532" s="57" t="s">
        <v>133</v>
      </c>
      <c r="E532" s="53" t="s">
        <v>55</v>
      </c>
      <c r="F532" s="53" t="s">
        <v>259</v>
      </c>
      <c r="G532" s="53" t="s">
        <v>260</v>
      </c>
      <c r="H532" s="53" t="s">
        <v>257</v>
      </c>
      <c r="I532" s="53" t="s">
        <v>258</v>
      </c>
      <c r="J532" s="51">
        <f t="shared" si="17"/>
        <v>11</v>
      </c>
      <c r="K532" s="51" t="str">
        <f t="shared" si="16"/>
        <v>■一般検査00021303600</v>
      </c>
      <c r="L532" s="51" t="e">
        <f>VLOOKUP(K532,'3_検体検査カタログ (主要項目)'!$B$2:$C$208,2,FALSE)</f>
        <v>#N/A</v>
      </c>
    </row>
    <row r="533" spans="3:12" x14ac:dyDescent="0.55000000000000004">
      <c r="C533" s="60" t="s">
        <v>71</v>
      </c>
      <c r="D533" s="57" t="s">
        <v>133</v>
      </c>
      <c r="E533" s="53" t="s">
        <v>55</v>
      </c>
      <c r="F533" s="53" t="s">
        <v>428</v>
      </c>
      <c r="G533" s="53" t="s">
        <v>429</v>
      </c>
      <c r="H533" s="53" t="s">
        <v>257</v>
      </c>
      <c r="I533" s="53" t="s">
        <v>258</v>
      </c>
      <c r="J533" s="51">
        <f t="shared" si="17"/>
        <v>11</v>
      </c>
      <c r="K533" s="51" t="str">
        <f t="shared" si="16"/>
        <v>■一般検査00021304100</v>
      </c>
      <c r="L533" s="51" t="e">
        <f>VLOOKUP(K533,'3_検体検査カタログ (主要項目)'!$B$2:$C$208,2,FALSE)</f>
        <v>#N/A</v>
      </c>
    </row>
    <row r="534" spans="3:12" x14ac:dyDescent="0.55000000000000004">
      <c r="C534" s="60" t="s">
        <v>71</v>
      </c>
      <c r="D534" s="57" t="s">
        <v>133</v>
      </c>
      <c r="E534" s="53" t="s">
        <v>55</v>
      </c>
      <c r="F534" s="53" t="s">
        <v>412</v>
      </c>
      <c r="G534" s="53" t="s">
        <v>413</v>
      </c>
      <c r="H534" s="53" t="s">
        <v>257</v>
      </c>
      <c r="I534" s="53" t="s">
        <v>258</v>
      </c>
      <c r="J534" s="51">
        <f t="shared" si="17"/>
        <v>11</v>
      </c>
      <c r="K534" s="51" t="str">
        <f t="shared" si="16"/>
        <v>■一般検査00021303900</v>
      </c>
      <c r="L534" s="51" t="e">
        <f>VLOOKUP(K534,'3_検体検査カタログ (主要項目)'!$B$2:$C$208,2,FALSE)</f>
        <v>#N/A</v>
      </c>
    </row>
    <row r="535" spans="3:12" x14ac:dyDescent="0.55000000000000004">
      <c r="C535" s="60" t="s">
        <v>71</v>
      </c>
      <c r="D535" s="57" t="s">
        <v>133</v>
      </c>
      <c r="E535" s="53" t="s">
        <v>55</v>
      </c>
      <c r="F535" s="53" t="s">
        <v>404</v>
      </c>
      <c r="G535" s="53" t="s">
        <v>405</v>
      </c>
      <c r="H535" s="53" t="s">
        <v>257</v>
      </c>
      <c r="I535" s="53" t="s">
        <v>258</v>
      </c>
      <c r="J535" s="51">
        <f t="shared" si="17"/>
        <v>11</v>
      </c>
      <c r="K535" s="51" t="str">
        <f t="shared" si="16"/>
        <v>■一般検査00021303000</v>
      </c>
      <c r="L535" s="51" t="e">
        <f>VLOOKUP(K535,'3_検体検査カタログ (主要項目)'!$B$2:$C$208,2,FALSE)</f>
        <v>#N/A</v>
      </c>
    </row>
    <row r="536" spans="3:12" x14ac:dyDescent="0.55000000000000004">
      <c r="C536" s="60" t="s">
        <v>71</v>
      </c>
      <c r="D536" s="57" t="s">
        <v>133</v>
      </c>
      <c r="E536" s="53" t="s">
        <v>55</v>
      </c>
      <c r="F536" s="53" t="s">
        <v>263</v>
      </c>
      <c r="G536" s="53" t="s">
        <v>264</v>
      </c>
      <c r="H536" s="53" t="s">
        <v>257</v>
      </c>
      <c r="I536" s="53" t="s">
        <v>258</v>
      </c>
      <c r="J536" s="51">
        <f t="shared" si="17"/>
        <v>11</v>
      </c>
      <c r="K536" s="51" t="str">
        <f t="shared" si="16"/>
        <v>■一般検査00021303700</v>
      </c>
      <c r="L536" s="51" t="e">
        <f>VLOOKUP(K536,'3_検体検査カタログ (主要項目)'!$B$2:$C$208,2,FALSE)</f>
        <v>#N/A</v>
      </c>
    </row>
    <row r="537" spans="3:12" x14ac:dyDescent="0.55000000000000004">
      <c r="C537" s="60" t="s">
        <v>71</v>
      </c>
      <c r="D537" s="57" t="s">
        <v>133</v>
      </c>
      <c r="E537" s="53" t="s">
        <v>55</v>
      </c>
      <c r="F537" s="53" t="s">
        <v>394</v>
      </c>
      <c r="G537" s="53" t="s">
        <v>395</v>
      </c>
      <c r="H537" s="53" t="s">
        <v>257</v>
      </c>
      <c r="I537" s="53" t="s">
        <v>258</v>
      </c>
      <c r="J537" s="51">
        <f t="shared" si="17"/>
        <v>11</v>
      </c>
      <c r="K537" s="51" t="str">
        <f t="shared" si="16"/>
        <v>■一般検査00021303800</v>
      </c>
      <c r="L537" s="51" t="e">
        <f>VLOOKUP(K537,'3_検体検査カタログ (主要項目)'!$B$2:$C$208,2,FALSE)</f>
        <v>#N/A</v>
      </c>
    </row>
    <row r="538" spans="3:12" x14ac:dyDescent="0.55000000000000004">
      <c r="C538" s="60" t="s">
        <v>71</v>
      </c>
      <c r="D538" s="57" t="s">
        <v>133</v>
      </c>
      <c r="E538" s="53" t="s">
        <v>55</v>
      </c>
      <c r="F538" s="53" t="s">
        <v>410</v>
      </c>
      <c r="G538" s="53" t="s">
        <v>3937</v>
      </c>
      <c r="H538" s="53" t="s">
        <v>257</v>
      </c>
      <c r="I538" s="53" t="s">
        <v>258</v>
      </c>
      <c r="J538" s="51">
        <f t="shared" si="17"/>
        <v>11</v>
      </c>
      <c r="K538" s="51" t="str">
        <f t="shared" si="16"/>
        <v>■一般検査00021303300</v>
      </c>
      <c r="L538" s="51" t="e">
        <f>VLOOKUP(K538,'3_検体検査カタログ (主要項目)'!$B$2:$C$208,2,FALSE)</f>
        <v>#N/A</v>
      </c>
    </row>
    <row r="539" spans="3:12" x14ac:dyDescent="0.55000000000000004">
      <c r="C539" s="60" t="s">
        <v>71</v>
      </c>
      <c r="D539" s="57" t="s">
        <v>133</v>
      </c>
      <c r="E539" s="53" t="s">
        <v>55</v>
      </c>
      <c r="F539" s="53" t="s">
        <v>416</v>
      </c>
      <c r="G539" s="53" t="s">
        <v>417</v>
      </c>
      <c r="H539" s="53" t="s">
        <v>257</v>
      </c>
      <c r="I539" s="53" t="s">
        <v>258</v>
      </c>
      <c r="J539" s="51">
        <f t="shared" si="17"/>
        <v>11</v>
      </c>
      <c r="K539" s="51" t="str">
        <f t="shared" si="16"/>
        <v>■一般検査00021303401</v>
      </c>
      <c r="L539" s="51" t="e">
        <f>VLOOKUP(K539,'3_検体検査カタログ (主要項目)'!$B$2:$C$208,2,FALSE)</f>
        <v>#N/A</v>
      </c>
    </row>
    <row r="540" spans="3:12" x14ac:dyDescent="0.55000000000000004">
      <c r="C540" s="60" t="s">
        <v>71</v>
      </c>
      <c r="D540" s="57" t="s">
        <v>133</v>
      </c>
      <c r="E540" s="53" t="s">
        <v>55</v>
      </c>
      <c r="F540" s="53" t="s">
        <v>418</v>
      </c>
      <c r="G540" s="53" t="s">
        <v>419</v>
      </c>
      <c r="H540" s="53" t="s">
        <v>257</v>
      </c>
      <c r="I540" s="53" t="s">
        <v>258</v>
      </c>
      <c r="J540" s="51">
        <f t="shared" si="17"/>
        <v>11</v>
      </c>
      <c r="K540" s="51" t="str">
        <f t="shared" si="16"/>
        <v>■一般検査00021303402</v>
      </c>
      <c r="L540" s="51" t="e">
        <f>VLOOKUP(K540,'3_検体検査カタログ (主要項目)'!$B$2:$C$208,2,FALSE)</f>
        <v>#N/A</v>
      </c>
    </row>
    <row r="541" spans="3:12" x14ac:dyDescent="0.55000000000000004">
      <c r="C541" s="60" t="s">
        <v>71</v>
      </c>
      <c r="D541" s="57" t="s">
        <v>133</v>
      </c>
      <c r="E541" s="53" t="s">
        <v>55</v>
      </c>
      <c r="F541" s="53" t="s">
        <v>410</v>
      </c>
      <c r="G541" s="53" t="s">
        <v>411</v>
      </c>
      <c r="H541" s="53" t="s">
        <v>257</v>
      </c>
      <c r="I541" s="53" t="s">
        <v>258</v>
      </c>
      <c r="J541" s="51">
        <f t="shared" si="17"/>
        <v>11</v>
      </c>
      <c r="K541" s="51" t="str">
        <f t="shared" si="16"/>
        <v>■一般検査00021303300</v>
      </c>
      <c r="L541" s="51" t="e">
        <f>VLOOKUP(K541,'3_検体検査カタログ (主要項目)'!$B$2:$C$208,2,FALSE)</f>
        <v>#N/A</v>
      </c>
    </row>
    <row r="542" spans="3:12" x14ac:dyDescent="0.55000000000000004">
      <c r="C542" s="60" t="s">
        <v>71</v>
      </c>
      <c r="D542" s="57" t="s">
        <v>133</v>
      </c>
      <c r="E542" s="53" t="s">
        <v>55</v>
      </c>
      <c r="F542" s="53" t="s">
        <v>163</v>
      </c>
      <c r="G542" s="53" t="s">
        <v>3938</v>
      </c>
      <c r="H542" s="53" t="s">
        <v>136</v>
      </c>
      <c r="I542" s="53" t="s">
        <v>137</v>
      </c>
      <c r="J542" s="51">
        <f t="shared" si="17"/>
        <v>11</v>
      </c>
      <c r="K542" s="51" t="str">
        <f t="shared" si="16"/>
        <v>■一般検査00044003104</v>
      </c>
      <c r="L542" s="51" t="e">
        <f>VLOOKUP(K542,'3_検体検査カタログ (主要項目)'!$B$2:$C$208,2,FALSE)</f>
        <v>#N/A</v>
      </c>
    </row>
    <row r="543" spans="3:12" x14ac:dyDescent="0.55000000000000004">
      <c r="C543" s="60" t="s">
        <v>71</v>
      </c>
      <c r="D543" s="57" t="s">
        <v>133</v>
      </c>
      <c r="E543" s="53" t="s">
        <v>55</v>
      </c>
      <c r="F543" s="53" t="s">
        <v>167</v>
      </c>
      <c r="G543" s="53" t="s">
        <v>168</v>
      </c>
      <c r="H543" s="53" t="s">
        <v>136</v>
      </c>
      <c r="I543" s="53" t="s">
        <v>137</v>
      </c>
      <c r="J543" s="51">
        <f t="shared" si="17"/>
        <v>11</v>
      </c>
      <c r="K543" s="51" t="str">
        <f t="shared" si="16"/>
        <v>■一般検査00044003106</v>
      </c>
      <c r="L543" s="51" t="e">
        <f>VLOOKUP(K543,'3_検体検査カタログ (主要項目)'!$B$2:$C$208,2,FALSE)</f>
        <v>#N/A</v>
      </c>
    </row>
    <row r="544" spans="3:12" x14ac:dyDescent="0.55000000000000004">
      <c r="C544" s="60" t="s">
        <v>71</v>
      </c>
      <c r="D544" s="57" t="s">
        <v>133</v>
      </c>
      <c r="E544" s="53" t="s">
        <v>55</v>
      </c>
      <c r="F544" s="53" t="s">
        <v>249</v>
      </c>
      <c r="G544" s="53" t="s">
        <v>250</v>
      </c>
      <c r="H544" s="53" t="s">
        <v>136</v>
      </c>
      <c r="I544" s="53" t="s">
        <v>137</v>
      </c>
      <c r="J544" s="51">
        <f t="shared" si="17"/>
        <v>11</v>
      </c>
      <c r="K544" s="51" t="str">
        <f t="shared" si="16"/>
        <v>■一般検査00044003124</v>
      </c>
      <c r="L544" s="51" t="e">
        <f>VLOOKUP(K544,'3_検体検査カタログ (主要項目)'!$B$2:$C$208,2,FALSE)</f>
        <v>#N/A</v>
      </c>
    </row>
    <row r="545" spans="3:12" x14ac:dyDescent="0.55000000000000004">
      <c r="C545" s="60" t="s">
        <v>71</v>
      </c>
      <c r="D545" s="57" t="s">
        <v>133</v>
      </c>
      <c r="E545" s="53" t="s">
        <v>55</v>
      </c>
      <c r="F545" s="53" t="s">
        <v>3939</v>
      </c>
      <c r="G545" s="53" t="s">
        <v>3940</v>
      </c>
      <c r="H545" s="53" t="s">
        <v>136</v>
      </c>
      <c r="I545" s="53" t="s">
        <v>137</v>
      </c>
      <c r="J545" s="51">
        <f t="shared" si="17"/>
        <v>11</v>
      </c>
      <c r="K545" s="51" t="str">
        <f t="shared" si="16"/>
        <v>■一般検査00044003126</v>
      </c>
      <c r="L545" s="51" t="e">
        <f>VLOOKUP(K545,'3_検体検査カタログ (主要項目)'!$B$2:$C$208,2,FALSE)</f>
        <v>#N/A</v>
      </c>
    </row>
    <row r="546" spans="3:12" x14ac:dyDescent="0.55000000000000004">
      <c r="C546" s="60" t="s">
        <v>71</v>
      </c>
      <c r="D546" s="57" t="s">
        <v>133</v>
      </c>
      <c r="E546" s="53" t="s">
        <v>55</v>
      </c>
      <c r="F546" s="53" t="s">
        <v>3941</v>
      </c>
      <c r="G546" s="53" t="s">
        <v>3942</v>
      </c>
      <c r="H546" s="53" t="s">
        <v>136</v>
      </c>
      <c r="I546" s="53" t="s">
        <v>137</v>
      </c>
      <c r="J546" s="51">
        <f t="shared" si="17"/>
        <v>11</v>
      </c>
      <c r="K546" s="51" t="str">
        <f t="shared" si="16"/>
        <v>■一般検査00044003128</v>
      </c>
      <c r="L546" s="51" t="e">
        <f>VLOOKUP(K546,'3_検体検査カタログ (主要項目)'!$B$2:$C$208,2,FALSE)</f>
        <v>#N/A</v>
      </c>
    </row>
    <row r="547" spans="3:12" x14ac:dyDescent="0.55000000000000004">
      <c r="C547" s="60" t="s">
        <v>71</v>
      </c>
      <c r="D547" s="57" t="s">
        <v>133</v>
      </c>
      <c r="E547" s="53" t="s">
        <v>55</v>
      </c>
      <c r="F547" s="53" t="s">
        <v>3943</v>
      </c>
      <c r="G547" s="53" t="s">
        <v>3944</v>
      </c>
      <c r="H547" s="53" t="s">
        <v>136</v>
      </c>
      <c r="I547" s="53" t="s">
        <v>137</v>
      </c>
      <c r="J547" s="51">
        <f t="shared" si="17"/>
        <v>11</v>
      </c>
      <c r="K547" s="51" t="str">
        <f t="shared" si="16"/>
        <v>■一般検査00044003130</v>
      </c>
      <c r="L547" s="51" t="e">
        <f>VLOOKUP(K547,'3_検体検査カタログ (主要項目)'!$B$2:$C$208,2,FALSE)</f>
        <v>#N/A</v>
      </c>
    </row>
    <row r="548" spans="3:12" x14ac:dyDescent="0.55000000000000004">
      <c r="C548" s="60" t="s">
        <v>71</v>
      </c>
      <c r="D548" s="57" t="s">
        <v>133</v>
      </c>
      <c r="E548" s="53" t="s">
        <v>55</v>
      </c>
      <c r="F548" s="53" t="s">
        <v>3945</v>
      </c>
      <c r="G548" s="53" t="s">
        <v>3946</v>
      </c>
      <c r="H548" s="53" t="s">
        <v>136</v>
      </c>
      <c r="I548" s="53" t="s">
        <v>137</v>
      </c>
      <c r="J548" s="51">
        <f t="shared" si="17"/>
        <v>11</v>
      </c>
      <c r="K548" s="51" t="str">
        <f t="shared" si="16"/>
        <v>■一般検査00044003132</v>
      </c>
      <c r="L548" s="51" t="e">
        <f>VLOOKUP(K548,'3_検体検査カタログ (主要項目)'!$B$2:$C$208,2,FALSE)</f>
        <v>#N/A</v>
      </c>
    </row>
    <row r="549" spans="3:12" x14ac:dyDescent="0.55000000000000004">
      <c r="C549" s="60" t="s">
        <v>71</v>
      </c>
      <c r="D549" s="57" t="s">
        <v>133</v>
      </c>
      <c r="E549" s="53" t="s">
        <v>55</v>
      </c>
      <c r="F549" s="53" t="s">
        <v>3947</v>
      </c>
      <c r="G549" s="53" t="s">
        <v>3948</v>
      </c>
      <c r="H549" s="53" t="s">
        <v>136</v>
      </c>
      <c r="I549" s="53" t="s">
        <v>137</v>
      </c>
      <c r="J549" s="51">
        <f t="shared" si="17"/>
        <v>11</v>
      </c>
      <c r="K549" s="51" t="str">
        <f t="shared" si="16"/>
        <v>■一般検査00044003134</v>
      </c>
      <c r="L549" s="51" t="e">
        <f>VLOOKUP(K549,'3_検体検査カタログ (主要項目)'!$B$2:$C$208,2,FALSE)</f>
        <v>#N/A</v>
      </c>
    </row>
    <row r="550" spans="3:12" x14ac:dyDescent="0.55000000000000004">
      <c r="C550" s="60" t="s">
        <v>71</v>
      </c>
      <c r="D550" s="57" t="s">
        <v>133</v>
      </c>
      <c r="E550" s="53" t="s">
        <v>55</v>
      </c>
      <c r="F550" s="53" t="s">
        <v>3949</v>
      </c>
      <c r="G550" s="53" t="s">
        <v>3950</v>
      </c>
      <c r="H550" s="53" t="s">
        <v>136</v>
      </c>
      <c r="I550" s="53" t="s">
        <v>137</v>
      </c>
      <c r="J550" s="51">
        <f t="shared" si="17"/>
        <v>11</v>
      </c>
      <c r="K550" s="51" t="str">
        <f t="shared" si="16"/>
        <v>■一般検査00044003136</v>
      </c>
      <c r="L550" s="51" t="e">
        <f>VLOOKUP(K550,'3_検体検査カタログ (主要項目)'!$B$2:$C$208,2,FALSE)</f>
        <v>#N/A</v>
      </c>
    </row>
    <row r="551" spans="3:12" x14ac:dyDescent="0.55000000000000004">
      <c r="C551" s="60" t="s">
        <v>71</v>
      </c>
      <c r="D551" s="57" t="s">
        <v>133</v>
      </c>
      <c r="E551" s="53" t="s">
        <v>55</v>
      </c>
      <c r="F551" s="53" t="s">
        <v>3951</v>
      </c>
      <c r="G551" s="53" t="s">
        <v>3952</v>
      </c>
      <c r="H551" s="53" t="s">
        <v>136</v>
      </c>
      <c r="I551" s="53" t="s">
        <v>137</v>
      </c>
      <c r="J551" s="51">
        <f t="shared" si="17"/>
        <v>11</v>
      </c>
      <c r="K551" s="51" t="str">
        <f t="shared" si="16"/>
        <v>■一般検査00044003138</v>
      </c>
      <c r="L551" s="51" t="e">
        <f>VLOOKUP(K551,'3_検体検査カタログ (主要項目)'!$B$2:$C$208,2,FALSE)</f>
        <v>#N/A</v>
      </c>
    </row>
    <row r="552" spans="3:12" x14ac:dyDescent="0.55000000000000004">
      <c r="C552" s="60" t="s">
        <v>71</v>
      </c>
      <c r="D552" s="57" t="s">
        <v>133</v>
      </c>
      <c r="E552" s="53" t="s">
        <v>55</v>
      </c>
      <c r="F552" s="53" t="s">
        <v>171</v>
      </c>
      <c r="G552" s="53" t="s">
        <v>172</v>
      </c>
      <c r="H552" s="53" t="s">
        <v>136</v>
      </c>
      <c r="I552" s="53" t="s">
        <v>137</v>
      </c>
      <c r="J552" s="51">
        <f t="shared" si="17"/>
        <v>11</v>
      </c>
      <c r="K552" s="51" t="str">
        <f t="shared" si="16"/>
        <v>■一般検査00044003108</v>
      </c>
      <c r="L552" s="51" t="e">
        <f>VLOOKUP(K552,'3_検体検査カタログ (主要項目)'!$B$2:$C$208,2,FALSE)</f>
        <v>#N/A</v>
      </c>
    </row>
    <row r="553" spans="3:12" x14ac:dyDescent="0.55000000000000004">
      <c r="C553" s="60" t="s">
        <v>71</v>
      </c>
      <c r="D553" s="57" t="s">
        <v>133</v>
      </c>
      <c r="E553" s="53" t="s">
        <v>55</v>
      </c>
      <c r="F553" s="53" t="s">
        <v>175</v>
      </c>
      <c r="G553" s="53" t="s">
        <v>176</v>
      </c>
      <c r="H553" s="53" t="s">
        <v>136</v>
      </c>
      <c r="I553" s="53" t="s">
        <v>137</v>
      </c>
      <c r="J553" s="51">
        <f t="shared" si="17"/>
        <v>11</v>
      </c>
      <c r="K553" s="51" t="str">
        <f t="shared" si="16"/>
        <v>■一般検査00044003110</v>
      </c>
      <c r="L553" s="51" t="e">
        <f>VLOOKUP(K553,'3_検体検査カタログ (主要項目)'!$B$2:$C$208,2,FALSE)</f>
        <v>#N/A</v>
      </c>
    </row>
    <row r="554" spans="3:12" x14ac:dyDescent="0.55000000000000004">
      <c r="C554" s="60" t="s">
        <v>71</v>
      </c>
      <c r="D554" s="57" t="s">
        <v>133</v>
      </c>
      <c r="E554" s="53" t="s">
        <v>55</v>
      </c>
      <c r="F554" s="53" t="s">
        <v>215</v>
      </c>
      <c r="G554" s="53" t="s">
        <v>216</v>
      </c>
      <c r="H554" s="53" t="s">
        <v>136</v>
      </c>
      <c r="I554" s="53" t="s">
        <v>137</v>
      </c>
      <c r="J554" s="51">
        <f t="shared" si="17"/>
        <v>11</v>
      </c>
      <c r="K554" s="51" t="str">
        <f t="shared" si="16"/>
        <v>■一般検査00044003112</v>
      </c>
      <c r="L554" s="51" t="e">
        <f>VLOOKUP(K554,'3_検体検査カタログ (主要項目)'!$B$2:$C$208,2,FALSE)</f>
        <v>#N/A</v>
      </c>
    </row>
    <row r="555" spans="3:12" x14ac:dyDescent="0.55000000000000004">
      <c r="C555" s="60" t="s">
        <v>71</v>
      </c>
      <c r="D555" s="57" t="s">
        <v>133</v>
      </c>
      <c r="E555" s="53" t="s">
        <v>55</v>
      </c>
      <c r="F555" s="53" t="s">
        <v>229</v>
      </c>
      <c r="G555" s="53" t="s">
        <v>230</v>
      </c>
      <c r="H555" s="53" t="s">
        <v>136</v>
      </c>
      <c r="I555" s="53" t="s">
        <v>137</v>
      </c>
      <c r="J555" s="51">
        <f t="shared" si="17"/>
        <v>11</v>
      </c>
      <c r="K555" s="51" t="str">
        <f t="shared" si="16"/>
        <v>■一般検査00044003114</v>
      </c>
      <c r="L555" s="51" t="e">
        <f>VLOOKUP(K555,'3_検体検査カタログ (主要項目)'!$B$2:$C$208,2,FALSE)</f>
        <v>#N/A</v>
      </c>
    </row>
    <row r="556" spans="3:12" x14ac:dyDescent="0.55000000000000004">
      <c r="C556" s="60" t="s">
        <v>71</v>
      </c>
      <c r="D556" s="57" t="s">
        <v>133</v>
      </c>
      <c r="E556" s="53" t="s">
        <v>55</v>
      </c>
      <c r="F556" s="53" t="s">
        <v>233</v>
      </c>
      <c r="G556" s="53" t="s">
        <v>234</v>
      </c>
      <c r="H556" s="53" t="s">
        <v>136</v>
      </c>
      <c r="I556" s="53" t="s">
        <v>137</v>
      </c>
      <c r="J556" s="51">
        <f t="shared" si="17"/>
        <v>11</v>
      </c>
      <c r="K556" s="51" t="str">
        <f t="shared" si="16"/>
        <v>■一般検査00044003116</v>
      </c>
      <c r="L556" s="51" t="e">
        <f>VLOOKUP(K556,'3_検体検査カタログ (主要項目)'!$B$2:$C$208,2,FALSE)</f>
        <v>#N/A</v>
      </c>
    </row>
    <row r="557" spans="3:12" x14ac:dyDescent="0.55000000000000004">
      <c r="C557" s="60" t="s">
        <v>71</v>
      </c>
      <c r="D557" s="57" t="s">
        <v>133</v>
      </c>
      <c r="E557" s="53" t="s">
        <v>55</v>
      </c>
      <c r="F557" s="53" t="s">
        <v>237</v>
      </c>
      <c r="G557" s="53" t="s">
        <v>238</v>
      </c>
      <c r="H557" s="53" t="s">
        <v>136</v>
      </c>
      <c r="I557" s="53" t="s">
        <v>137</v>
      </c>
      <c r="J557" s="51">
        <f t="shared" si="17"/>
        <v>11</v>
      </c>
      <c r="K557" s="51" t="str">
        <f t="shared" si="16"/>
        <v>■一般検査00044003118</v>
      </c>
      <c r="L557" s="51" t="e">
        <f>VLOOKUP(K557,'3_検体検査カタログ (主要項目)'!$B$2:$C$208,2,FALSE)</f>
        <v>#N/A</v>
      </c>
    </row>
    <row r="558" spans="3:12" x14ac:dyDescent="0.55000000000000004">
      <c r="C558" s="60" t="s">
        <v>71</v>
      </c>
      <c r="D558" s="57" t="s">
        <v>133</v>
      </c>
      <c r="E558" s="53" t="s">
        <v>55</v>
      </c>
      <c r="F558" s="53" t="s">
        <v>241</v>
      </c>
      <c r="G558" s="53" t="s">
        <v>242</v>
      </c>
      <c r="H558" s="53" t="s">
        <v>136</v>
      </c>
      <c r="I558" s="53" t="s">
        <v>137</v>
      </c>
      <c r="J558" s="51">
        <f t="shared" si="17"/>
        <v>11</v>
      </c>
      <c r="K558" s="51" t="str">
        <f t="shared" si="16"/>
        <v>■一般検査00044003120</v>
      </c>
      <c r="L558" s="51" t="e">
        <f>VLOOKUP(K558,'3_検体検査カタログ (主要項目)'!$B$2:$C$208,2,FALSE)</f>
        <v>#N/A</v>
      </c>
    </row>
    <row r="559" spans="3:12" x14ac:dyDescent="0.55000000000000004">
      <c r="C559" s="60" t="s">
        <v>71</v>
      </c>
      <c r="D559" s="57" t="s">
        <v>133</v>
      </c>
      <c r="E559" s="53" t="s">
        <v>55</v>
      </c>
      <c r="F559" s="53" t="s">
        <v>245</v>
      </c>
      <c r="G559" s="53" t="s">
        <v>246</v>
      </c>
      <c r="H559" s="53" t="s">
        <v>136</v>
      </c>
      <c r="I559" s="53" t="s">
        <v>137</v>
      </c>
      <c r="J559" s="51">
        <f t="shared" si="17"/>
        <v>11</v>
      </c>
      <c r="K559" s="51" t="str">
        <f t="shared" si="16"/>
        <v>■一般検査00044003122</v>
      </c>
      <c r="L559" s="51" t="e">
        <f>VLOOKUP(K559,'3_検体検査カタログ (主要項目)'!$B$2:$C$208,2,FALSE)</f>
        <v>#N/A</v>
      </c>
    </row>
    <row r="560" spans="3:12" x14ac:dyDescent="0.55000000000000004">
      <c r="C560" s="60" t="s">
        <v>71</v>
      </c>
      <c r="D560" s="57" t="s">
        <v>133</v>
      </c>
      <c r="E560" s="53" t="s">
        <v>55</v>
      </c>
      <c r="F560" s="53" t="s">
        <v>165</v>
      </c>
      <c r="G560" s="53" t="s">
        <v>166</v>
      </c>
      <c r="H560" s="53" t="s">
        <v>136</v>
      </c>
      <c r="I560" s="53" t="s">
        <v>137</v>
      </c>
      <c r="J560" s="51">
        <f t="shared" si="17"/>
        <v>11</v>
      </c>
      <c r="K560" s="51" t="str">
        <f t="shared" si="16"/>
        <v>■一般検査00044003105</v>
      </c>
      <c r="L560" s="51" t="e">
        <f>VLOOKUP(K560,'3_検体検査カタログ (主要項目)'!$B$2:$C$208,2,FALSE)</f>
        <v>#N/A</v>
      </c>
    </row>
    <row r="561" spans="3:12" x14ac:dyDescent="0.55000000000000004">
      <c r="C561" s="60" t="s">
        <v>71</v>
      </c>
      <c r="D561" s="57" t="s">
        <v>133</v>
      </c>
      <c r="E561" s="53" t="s">
        <v>55</v>
      </c>
      <c r="F561" s="53" t="s">
        <v>247</v>
      </c>
      <c r="G561" s="53" t="s">
        <v>248</v>
      </c>
      <c r="H561" s="53" t="s">
        <v>136</v>
      </c>
      <c r="I561" s="53" t="s">
        <v>137</v>
      </c>
      <c r="J561" s="51">
        <f t="shared" si="17"/>
        <v>11</v>
      </c>
      <c r="K561" s="51" t="str">
        <f t="shared" si="16"/>
        <v>■一般検査00044003123</v>
      </c>
      <c r="L561" s="51" t="e">
        <f>VLOOKUP(K561,'3_検体検査カタログ (主要項目)'!$B$2:$C$208,2,FALSE)</f>
        <v>#N/A</v>
      </c>
    </row>
    <row r="562" spans="3:12" x14ac:dyDescent="0.55000000000000004">
      <c r="C562" s="60" t="s">
        <v>71</v>
      </c>
      <c r="D562" s="57" t="s">
        <v>133</v>
      </c>
      <c r="E562" s="53" t="s">
        <v>55</v>
      </c>
      <c r="F562" s="53" t="s">
        <v>3953</v>
      </c>
      <c r="G562" s="53" t="s">
        <v>3954</v>
      </c>
      <c r="H562" s="53" t="s">
        <v>136</v>
      </c>
      <c r="I562" s="53" t="s">
        <v>137</v>
      </c>
      <c r="J562" s="51">
        <f t="shared" si="17"/>
        <v>11</v>
      </c>
      <c r="K562" s="51" t="str">
        <f t="shared" si="16"/>
        <v>■一般検査00044003125</v>
      </c>
      <c r="L562" s="51" t="e">
        <f>VLOOKUP(K562,'3_検体検査カタログ (主要項目)'!$B$2:$C$208,2,FALSE)</f>
        <v>#N/A</v>
      </c>
    </row>
    <row r="563" spans="3:12" x14ac:dyDescent="0.55000000000000004">
      <c r="C563" s="60" t="s">
        <v>71</v>
      </c>
      <c r="D563" s="57" t="s">
        <v>133</v>
      </c>
      <c r="E563" s="53" t="s">
        <v>55</v>
      </c>
      <c r="F563" s="53" t="s">
        <v>3955</v>
      </c>
      <c r="G563" s="53" t="s">
        <v>3956</v>
      </c>
      <c r="H563" s="53" t="s">
        <v>136</v>
      </c>
      <c r="I563" s="53" t="s">
        <v>137</v>
      </c>
      <c r="J563" s="51">
        <f t="shared" si="17"/>
        <v>11</v>
      </c>
      <c r="K563" s="51" t="str">
        <f t="shared" si="16"/>
        <v>■一般検査00044003127</v>
      </c>
      <c r="L563" s="51" t="e">
        <f>VLOOKUP(K563,'3_検体検査カタログ (主要項目)'!$B$2:$C$208,2,FALSE)</f>
        <v>#N/A</v>
      </c>
    </row>
    <row r="564" spans="3:12" x14ac:dyDescent="0.55000000000000004">
      <c r="C564" s="60" t="s">
        <v>71</v>
      </c>
      <c r="D564" s="57" t="s">
        <v>133</v>
      </c>
      <c r="E564" s="53" t="s">
        <v>55</v>
      </c>
      <c r="F564" s="53" t="s">
        <v>3957</v>
      </c>
      <c r="G564" s="53" t="s">
        <v>3958</v>
      </c>
      <c r="H564" s="53" t="s">
        <v>136</v>
      </c>
      <c r="I564" s="53" t="s">
        <v>137</v>
      </c>
      <c r="J564" s="51">
        <f t="shared" si="17"/>
        <v>11</v>
      </c>
      <c r="K564" s="51" t="str">
        <f t="shared" si="16"/>
        <v>■一般検査00044003129</v>
      </c>
      <c r="L564" s="51" t="e">
        <f>VLOOKUP(K564,'3_検体検査カタログ (主要項目)'!$B$2:$C$208,2,FALSE)</f>
        <v>#N/A</v>
      </c>
    </row>
    <row r="565" spans="3:12" x14ac:dyDescent="0.55000000000000004">
      <c r="C565" s="60" t="s">
        <v>71</v>
      </c>
      <c r="D565" s="57" t="s">
        <v>133</v>
      </c>
      <c r="E565" s="53" t="s">
        <v>55</v>
      </c>
      <c r="F565" s="53" t="s">
        <v>3959</v>
      </c>
      <c r="G565" s="53" t="s">
        <v>3960</v>
      </c>
      <c r="H565" s="53" t="s">
        <v>136</v>
      </c>
      <c r="I565" s="53" t="s">
        <v>137</v>
      </c>
      <c r="J565" s="51">
        <f t="shared" si="17"/>
        <v>11</v>
      </c>
      <c r="K565" s="51" t="str">
        <f t="shared" si="16"/>
        <v>■一般検査00044003131</v>
      </c>
      <c r="L565" s="51" t="e">
        <f>VLOOKUP(K565,'3_検体検査カタログ (主要項目)'!$B$2:$C$208,2,FALSE)</f>
        <v>#N/A</v>
      </c>
    </row>
    <row r="566" spans="3:12" x14ac:dyDescent="0.55000000000000004">
      <c r="C566" s="60" t="s">
        <v>71</v>
      </c>
      <c r="D566" s="57" t="s">
        <v>133</v>
      </c>
      <c r="E566" s="53" t="s">
        <v>55</v>
      </c>
      <c r="F566" s="53" t="s">
        <v>3961</v>
      </c>
      <c r="G566" s="53" t="s">
        <v>3962</v>
      </c>
      <c r="H566" s="53" t="s">
        <v>136</v>
      </c>
      <c r="I566" s="53" t="s">
        <v>137</v>
      </c>
      <c r="J566" s="51">
        <f t="shared" si="17"/>
        <v>11</v>
      </c>
      <c r="K566" s="51" t="str">
        <f t="shared" si="16"/>
        <v>■一般検査00044003133</v>
      </c>
      <c r="L566" s="51" t="e">
        <f>VLOOKUP(K566,'3_検体検査カタログ (主要項目)'!$B$2:$C$208,2,FALSE)</f>
        <v>#N/A</v>
      </c>
    </row>
    <row r="567" spans="3:12" x14ac:dyDescent="0.55000000000000004">
      <c r="C567" s="60" t="s">
        <v>71</v>
      </c>
      <c r="D567" s="57" t="s">
        <v>133</v>
      </c>
      <c r="E567" s="53" t="s">
        <v>55</v>
      </c>
      <c r="F567" s="53" t="s">
        <v>3963</v>
      </c>
      <c r="G567" s="53" t="s">
        <v>3964</v>
      </c>
      <c r="H567" s="53" t="s">
        <v>136</v>
      </c>
      <c r="I567" s="53" t="s">
        <v>137</v>
      </c>
      <c r="J567" s="51">
        <f t="shared" si="17"/>
        <v>11</v>
      </c>
      <c r="K567" s="51" t="str">
        <f t="shared" si="16"/>
        <v>■一般検査00044003135</v>
      </c>
      <c r="L567" s="51" t="e">
        <f>VLOOKUP(K567,'3_検体検査カタログ (主要項目)'!$B$2:$C$208,2,FALSE)</f>
        <v>#N/A</v>
      </c>
    </row>
    <row r="568" spans="3:12" x14ac:dyDescent="0.55000000000000004">
      <c r="C568" s="60" t="s">
        <v>71</v>
      </c>
      <c r="D568" s="57" t="s">
        <v>133</v>
      </c>
      <c r="E568" s="53" t="s">
        <v>55</v>
      </c>
      <c r="F568" s="53" t="s">
        <v>3965</v>
      </c>
      <c r="G568" s="53" t="s">
        <v>3966</v>
      </c>
      <c r="H568" s="53" t="s">
        <v>136</v>
      </c>
      <c r="I568" s="53" t="s">
        <v>137</v>
      </c>
      <c r="J568" s="51">
        <f t="shared" si="17"/>
        <v>11</v>
      </c>
      <c r="K568" s="51" t="str">
        <f t="shared" si="16"/>
        <v>■一般検査00044003137</v>
      </c>
      <c r="L568" s="51" t="e">
        <f>VLOOKUP(K568,'3_検体検査カタログ (主要項目)'!$B$2:$C$208,2,FALSE)</f>
        <v>#N/A</v>
      </c>
    </row>
    <row r="569" spans="3:12" x14ac:dyDescent="0.55000000000000004">
      <c r="C569" s="60" t="s">
        <v>71</v>
      </c>
      <c r="D569" s="57" t="s">
        <v>133</v>
      </c>
      <c r="E569" s="53" t="s">
        <v>55</v>
      </c>
      <c r="F569" s="53" t="s">
        <v>169</v>
      </c>
      <c r="G569" s="53" t="s">
        <v>170</v>
      </c>
      <c r="H569" s="53" t="s">
        <v>136</v>
      </c>
      <c r="I569" s="53" t="s">
        <v>137</v>
      </c>
      <c r="J569" s="51">
        <f t="shared" si="17"/>
        <v>11</v>
      </c>
      <c r="K569" s="51" t="str">
        <f t="shared" si="16"/>
        <v>■一般検査00044003107</v>
      </c>
      <c r="L569" s="51" t="e">
        <f>VLOOKUP(K569,'3_検体検査カタログ (主要項目)'!$B$2:$C$208,2,FALSE)</f>
        <v>#N/A</v>
      </c>
    </row>
    <row r="570" spans="3:12" x14ac:dyDescent="0.55000000000000004">
      <c r="C570" s="60" t="s">
        <v>71</v>
      </c>
      <c r="D570" s="57" t="s">
        <v>133</v>
      </c>
      <c r="E570" s="53" t="s">
        <v>55</v>
      </c>
      <c r="F570" s="53" t="s">
        <v>173</v>
      </c>
      <c r="G570" s="53" t="s">
        <v>174</v>
      </c>
      <c r="H570" s="53" t="s">
        <v>136</v>
      </c>
      <c r="I570" s="53" t="s">
        <v>137</v>
      </c>
      <c r="J570" s="51">
        <f t="shared" si="17"/>
        <v>11</v>
      </c>
      <c r="K570" s="51" t="str">
        <f t="shared" si="16"/>
        <v>■一般検査00044003109</v>
      </c>
      <c r="L570" s="51" t="e">
        <f>VLOOKUP(K570,'3_検体検査カタログ (主要項目)'!$B$2:$C$208,2,FALSE)</f>
        <v>#N/A</v>
      </c>
    </row>
    <row r="571" spans="3:12" x14ac:dyDescent="0.55000000000000004">
      <c r="C571" s="60" t="s">
        <v>71</v>
      </c>
      <c r="D571" s="57" t="s">
        <v>133</v>
      </c>
      <c r="E571" s="53" t="s">
        <v>55</v>
      </c>
      <c r="F571" s="53" t="s">
        <v>213</v>
      </c>
      <c r="G571" s="53" t="s">
        <v>214</v>
      </c>
      <c r="H571" s="53" t="s">
        <v>136</v>
      </c>
      <c r="I571" s="53" t="s">
        <v>137</v>
      </c>
      <c r="J571" s="51">
        <f t="shared" si="17"/>
        <v>11</v>
      </c>
      <c r="K571" s="51" t="str">
        <f t="shared" si="16"/>
        <v>■一般検査00044003111</v>
      </c>
      <c r="L571" s="51" t="e">
        <f>VLOOKUP(K571,'3_検体検査カタログ (主要項目)'!$B$2:$C$208,2,FALSE)</f>
        <v>#N/A</v>
      </c>
    </row>
    <row r="572" spans="3:12" x14ac:dyDescent="0.55000000000000004">
      <c r="C572" s="60" t="s">
        <v>71</v>
      </c>
      <c r="D572" s="57" t="s">
        <v>133</v>
      </c>
      <c r="E572" s="53" t="s">
        <v>55</v>
      </c>
      <c r="F572" s="53" t="s">
        <v>227</v>
      </c>
      <c r="G572" s="53" t="s">
        <v>228</v>
      </c>
      <c r="H572" s="53" t="s">
        <v>136</v>
      </c>
      <c r="I572" s="53" t="s">
        <v>137</v>
      </c>
      <c r="J572" s="51">
        <f t="shared" si="17"/>
        <v>11</v>
      </c>
      <c r="K572" s="51" t="str">
        <f t="shared" si="16"/>
        <v>■一般検査00044003113</v>
      </c>
      <c r="L572" s="51" t="e">
        <f>VLOOKUP(K572,'3_検体検査カタログ (主要項目)'!$B$2:$C$208,2,FALSE)</f>
        <v>#N/A</v>
      </c>
    </row>
    <row r="573" spans="3:12" x14ac:dyDescent="0.55000000000000004">
      <c r="C573" s="60" t="s">
        <v>71</v>
      </c>
      <c r="D573" s="57" t="s">
        <v>133</v>
      </c>
      <c r="E573" s="53" t="s">
        <v>55</v>
      </c>
      <c r="F573" s="53" t="s">
        <v>231</v>
      </c>
      <c r="G573" s="53" t="s">
        <v>232</v>
      </c>
      <c r="H573" s="53" t="s">
        <v>136</v>
      </c>
      <c r="I573" s="53" t="s">
        <v>137</v>
      </c>
      <c r="J573" s="51">
        <f t="shared" si="17"/>
        <v>11</v>
      </c>
      <c r="K573" s="51" t="str">
        <f t="shared" si="16"/>
        <v>■一般検査00044003115</v>
      </c>
      <c r="L573" s="51" t="e">
        <f>VLOOKUP(K573,'3_検体検査カタログ (主要項目)'!$B$2:$C$208,2,FALSE)</f>
        <v>#N/A</v>
      </c>
    </row>
    <row r="574" spans="3:12" x14ac:dyDescent="0.55000000000000004">
      <c r="C574" s="60" t="s">
        <v>71</v>
      </c>
      <c r="D574" s="57" t="s">
        <v>133</v>
      </c>
      <c r="E574" s="53" t="s">
        <v>55</v>
      </c>
      <c r="F574" s="53" t="s">
        <v>235</v>
      </c>
      <c r="G574" s="53" t="s">
        <v>236</v>
      </c>
      <c r="H574" s="53" t="s">
        <v>136</v>
      </c>
      <c r="I574" s="53" t="s">
        <v>137</v>
      </c>
      <c r="J574" s="51">
        <f t="shared" si="17"/>
        <v>11</v>
      </c>
      <c r="K574" s="51" t="str">
        <f t="shared" si="16"/>
        <v>■一般検査00044003117</v>
      </c>
      <c r="L574" s="51" t="e">
        <f>VLOOKUP(K574,'3_検体検査カタログ (主要項目)'!$B$2:$C$208,2,FALSE)</f>
        <v>#N/A</v>
      </c>
    </row>
    <row r="575" spans="3:12" x14ac:dyDescent="0.55000000000000004">
      <c r="C575" s="60" t="s">
        <v>71</v>
      </c>
      <c r="D575" s="57" t="s">
        <v>133</v>
      </c>
      <c r="E575" s="53" t="s">
        <v>55</v>
      </c>
      <c r="F575" s="53" t="s">
        <v>239</v>
      </c>
      <c r="G575" s="53" t="s">
        <v>240</v>
      </c>
      <c r="H575" s="53" t="s">
        <v>136</v>
      </c>
      <c r="I575" s="53" t="s">
        <v>137</v>
      </c>
      <c r="J575" s="51">
        <f t="shared" si="17"/>
        <v>11</v>
      </c>
      <c r="K575" s="51" t="str">
        <f t="shared" si="16"/>
        <v>■一般検査00044003119</v>
      </c>
      <c r="L575" s="51" t="e">
        <f>VLOOKUP(K575,'3_検体検査カタログ (主要項目)'!$B$2:$C$208,2,FALSE)</f>
        <v>#N/A</v>
      </c>
    </row>
    <row r="576" spans="3:12" x14ac:dyDescent="0.55000000000000004">
      <c r="C576" s="60" t="s">
        <v>71</v>
      </c>
      <c r="D576" s="57" t="s">
        <v>133</v>
      </c>
      <c r="E576" s="53" t="s">
        <v>55</v>
      </c>
      <c r="F576" s="53" t="s">
        <v>243</v>
      </c>
      <c r="G576" s="53" t="s">
        <v>244</v>
      </c>
      <c r="H576" s="53" t="s">
        <v>136</v>
      </c>
      <c r="I576" s="53" t="s">
        <v>137</v>
      </c>
      <c r="J576" s="51">
        <f t="shared" si="17"/>
        <v>11</v>
      </c>
      <c r="K576" s="51" t="str">
        <f t="shared" si="16"/>
        <v>■一般検査00044003121</v>
      </c>
      <c r="L576" s="51" t="e">
        <f>VLOOKUP(K576,'3_検体検査カタログ (主要項目)'!$B$2:$C$208,2,FALSE)</f>
        <v>#N/A</v>
      </c>
    </row>
    <row r="577" spans="3:12" x14ac:dyDescent="0.55000000000000004">
      <c r="C577" s="60" t="s">
        <v>71</v>
      </c>
      <c r="D577" s="57" t="s">
        <v>133</v>
      </c>
      <c r="E577" s="53" t="s">
        <v>55</v>
      </c>
      <c r="F577" s="53" t="s">
        <v>3967</v>
      </c>
      <c r="G577" s="53" t="s">
        <v>3968</v>
      </c>
      <c r="H577" s="53" t="s">
        <v>277</v>
      </c>
      <c r="I577" s="53" t="s">
        <v>278</v>
      </c>
      <c r="J577" s="51">
        <f t="shared" si="17"/>
        <v>11</v>
      </c>
      <c r="K577" s="51" t="str">
        <f t="shared" ref="K577:K640" si="18">"■"&amp;E577&amp;F577</f>
        <v>■一般検査00021300905</v>
      </c>
      <c r="L577" s="51" t="e">
        <f>VLOOKUP(K577,'3_検体検査カタログ (主要項目)'!$B$2:$C$208,2,FALSE)</f>
        <v>#N/A</v>
      </c>
    </row>
    <row r="578" spans="3:12" x14ac:dyDescent="0.55000000000000004">
      <c r="C578" s="60" t="s">
        <v>71</v>
      </c>
      <c r="D578" s="57" t="s">
        <v>133</v>
      </c>
      <c r="E578" s="53" t="s">
        <v>55</v>
      </c>
      <c r="F578" s="53" t="s">
        <v>3969</v>
      </c>
      <c r="G578" s="53" t="s">
        <v>3968</v>
      </c>
      <c r="H578" s="53" t="s">
        <v>257</v>
      </c>
      <c r="I578" s="53" t="s">
        <v>258</v>
      </c>
      <c r="J578" s="51">
        <f t="shared" ref="J578:J641" si="19">LEN(F578)</f>
        <v>11</v>
      </c>
      <c r="K578" s="51" t="str">
        <f t="shared" si="18"/>
        <v>■一般検査00021302505</v>
      </c>
      <c r="L578" s="51" t="e">
        <f>VLOOKUP(K578,'3_検体検査カタログ (主要項目)'!$B$2:$C$208,2,FALSE)</f>
        <v>#N/A</v>
      </c>
    </row>
    <row r="579" spans="3:12" x14ac:dyDescent="0.55000000000000004">
      <c r="C579" s="60" t="s">
        <v>71</v>
      </c>
      <c r="D579" s="57" t="s">
        <v>133</v>
      </c>
      <c r="E579" s="53" t="s">
        <v>55</v>
      </c>
      <c r="F579" s="53" t="s">
        <v>290</v>
      </c>
      <c r="G579" s="53" t="s">
        <v>291</v>
      </c>
      <c r="H579" s="53" t="s">
        <v>269</v>
      </c>
      <c r="I579" s="53" t="s">
        <v>270</v>
      </c>
      <c r="J579" s="51">
        <f t="shared" si="19"/>
        <v>11</v>
      </c>
      <c r="K579" s="51" t="str">
        <f t="shared" si="18"/>
        <v>■一般検査00083071005</v>
      </c>
      <c r="L579" s="51" t="e">
        <f>VLOOKUP(K579,'3_検体検査カタログ (主要項目)'!$B$2:$C$208,2,FALSE)</f>
        <v>#N/A</v>
      </c>
    </row>
    <row r="580" spans="3:12" x14ac:dyDescent="0.55000000000000004">
      <c r="C580" s="60" t="s">
        <v>71</v>
      </c>
      <c r="D580" s="57" t="s">
        <v>133</v>
      </c>
      <c r="E580" s="53" t="s">
        <v>55</v>
      </c>
      <c r="F580" s="53" t="s">
        <v>3970</v>
      </c>
      <c r="G580" s="53" t="s">
        <v>3971</v>
      </c>
      <c r="H580" s="53" t="s">
        <v>277</v>
      </c>
      <c r="I580" s="53" t="s">
        <v>278</v>
      </c>
      <c r="J580" s="51">
        <f t="shared" si="19"/>
        <v>11</v>
      </c>
      <c r="K580" s="51" t="str">
        <f t="shared" si="18"/>
        <v>■一般検査00021300910</v>
      </c>
      <c r="L580" s="51" t="e">
        <f>VLOOKUP(K580,'3_検体検査カタログ (主要項目)'!$B$2:$C$208,2,FALSE)</f>
        <v>#N/A</v>
      </c>
    </row>
    <row r="581" spans="3:12" x14ac:dyDescent="0.55000000000000004">
      <c r="C581" s="60" t="s">
        <v>71</v>
      </c>
      <c r="D581" s="57" t="s">
        <v>133</v>
      </c>
      <c r="E581" s="53" t="s">
        <v>55</v>
      </c>
      <c r="F581" s="53" t="s">
        <v>3972</v>
      </c>
      <c r="G581" s="53" t="s">
        <v>3971</v>
      </c>
      <c r="H581" s="53" t="s">
        <v>257</v>
      </c>
      <c r="I581" s="53" t="s">
        <v>258</v>
      </c>
      <c r="J581" s="51">
        <f t="shared" si="19"/>
        <v>11</v>
      </c>
      <c r="K581" s="51" t="str">
        <f t="shared" si="18"/>
        <v>■一般検査00021302510</v>
      </c>
      <c r="L581" s="51" t="e">
        <f>VLOOKUP(K581,'3_検体検査カタログ (主要項目)'!$B$2:$C$208,2,FALSE)</f>
        <v>#N/A</v>
      </c>
    </row>
    <row r="582" spans="3:12" x14ac:dyDescent="0.55000000000000004">
      <c r="C582" s="60" t="s">
        <v>71</v>
      </c>
      <c r="D582" s="57" t="s">
        <v>133</v>
      </c>
      <c r="E582" s="53" t="s">
        <v>55</v>
      </c>
      <c r="F582" s="53" t="s">
        <v>3973</v>
      </c>
      <c r="G582" s="53" t="s">
        <v>3971</v>
      </c>
      <c r="H582" s="53" t="s">
        <v>257</v>
      </c>
      <c r="I582" s="53" t="s">
        <v>258</v>
      </c>
      <c r="J582" s="51">
        <f t="shared" si="19"/>
        <v>11</v>
      </c>
      <c r="K582" s="51" t="str">
        <f t="shared" si="18"/>
        <v>■一般検査00021302512</v>
      </c>
      <c r="L582" s="51" t="e">
        <f>VLOOKUP(K582,'3_検体検査カタログ (主要項目)'!$B$2:$C$208,2,FALSE)</f>
        <v>#N/A</v>
      </c>
    </row>
    <row r="583" spans="3:12" x14ac:dyDescent="0.55000000000000004">
      <c r="C583" s="60" t="s">
        <v>71</v>
      </c>
      <c r="D583" s="57" t="s">
        <v>133</v>
      </c>
      <c r="E583" s="53" t="s">
        <v>55</v>
      </c>
      <c r="F583" s="53" t="s">
        <v>3974</v>
      </c>
      <c r="G583" s="53" t="s">
        <v>3975</v>
      </c>
      <c r="H583" s="53" t="s">
        <v>277</v>
      </c>
      <c r="I583" s="53" t="s">
        <v>278</v>
      </c>
      <c r="J583" s="51">
        <f t="shared" si="19"/>
        <v>11</v>
      </c>
      <c r="K583" s="51" t="str">
        <f t="shared" si="18"/>
        <v>■一般検査00021300912</v>
      </c>
      <c r="L583" s="51" t="e">
        <f>VLOOKUP(K583,'3_検体検査カタログ (主要項目)'!$B$2:$C$208,2,FALSE)</f>
        <v>#N/A</v>
      </c>
    </row>
    <row r="584" spans="3:12" x14ac:dyDescent="0.55000000000000004">
      <c r="C584" s="60" t="s">
        <v>71</v>
      </c>
      <c r="D584" s="57" t="s">
        <v>133</v>
      </c>
      <c r="E584" s="53" t="s">
        <v>55</v>
      </c>
      <c r="F584" s="53" t="s">
        <v>3974</v>
      </c>
      <c r="G584" s="53" t="s">
        <v>3976</v>
      </c>
      <c r="H584" s="53" t="s">
        <v>277</v>
      </c>
      <c r="I584" s="53" t="s">
        <v>278</v>
      </c>
      <c r="J584" s="51">
        <f t="shared" si="19"/>
        <v>11</v>
      </c>
      <c r="K584" s="51" t="str">
        <f t="shared" si="18"/>
        <v>■一般検査00021300912</v>
      </c>
      <c r="L584" s="51" t="e">
        <f>VLOOKUP(K584,'3_検体検査カタログ (主要項目)'!$B$2:$C$208,2,FALSE)</f>
        <v>#N/A</v>
      </c>
    </row>
    <row r="585" spans="3:12" x14ac:dyDescent="0.55000000000000004">
      <c r="C585" s="60" t="s">
        <v>71</v>
      </c>
      <c r="D585" s="57" t="s">
        <v>133</v>
      </c>
      <c r="E585" s="53" t="s">
        <v>55</v>
      </c>
      <c r="F585" s="53" t="s">
        <v>3970</v>
      </c>
      <c r="G585" s="53" t="s">
        <v>3977</v>
      </c>
      <c r="H585" s="53" t="s">
        <v>277</v>
      </c>
      <c r="I585" s="53" t="s">
        <v>278</v>
      </c>
      <c r="J585" s="51">
        <f t="shared" si="19"/>
        <v>11</v>
      </c>
      <c r="K585" s="51" t="str">
        <f t="shared" si="18"/>
        <v>■一般検査00021300910</v>
      </c>
      <c r="L585" s="51" t="e">
        <f>VLOOKUP(K585,'3_検体検査カタログ (主要項目)'!$B$2:$C$208,2,FALSE)</f>
        <v>#N/A</v>
      </c>
    </row>
    <row r="586" spans="3:12" x14ac:dyDescent="0.55000000000000004">
      <c r="C586" s="60" t="s">
        <v>71</v>
      </c>
      <c r="D586" s="57" t="s">
        <v>133</v>
      </c>
      <c r="E586" s="53" t="s">
        <v>55</v>
      </c>
      <c r="F586" s="53" t="s">
        <v>3978</v>
      </c>
      <c r="G586" s="53" t="s">
        <v>3979</v>
      </c>
      <c r="H586" s="53" t="s">
        <v>277</v>
      </c>
      <c r="I586" s="53" t="s">
        <v>278</v>
      </c>
      <c r="J586" s="51">
        <f t="shared" si="19"/>
        <v>11</v>
      </c>
      <c r="K586" s="51" t="str">
        <f t="shared" si="18"/>
        <v>■一般検査00021300911</v>
      </c>
      <c r="L586" s="51" t="e">
        <f>VLOOKUP(K586,'3_検体検査カタログ (主要項目)'!$B$2:$C$208,2,FALSE)</f>
        <v>#N/A</v>
      </c>
    </row>
    <row r="587" spans="3:12" x14ac:dyDescent="0.55000000000000004">
      <c r="C587" s="60" t="s">
        <v>71</v>
      </c>
      <c r="D587" s="57" t="s">
        <v>133</v>
      </c>
      <c r="E587" s="53" t="s">
        <v>55</v>
      </c>
      <c r="F587" s="53" t="s">
        <v>3980</v>
      </c>
      <c r="G587" s="53" t="s">
        <v>3979</v>
      </c>
      <c r="H587" s="53" t="s">
        <v>257</v>
      </c>
      <c r="I587" s="53" t="s">
        <v>258</v>
      </c>
      <c r="J587" s="51">
        <f t="shared" si="19"/>
        <v>11</v>
      </c>
      <c r="K587" s="51" t="str">
        <f t="shared" si="18"/>
        <v>■一般検査00021302511</v>
      </c>
      <c r="L587" s="51" t="e">
        <f>VLOOKUP(K587,'3_検体検査カタログ (主要項目)'!$B$2:$C$208,2,FALSE)</f>
        <v>#N/A</v>
      </c>
    </row>
    <row r="588" spans="3:12" x14ac:dyDescent="0.55000000000000004">
      <c r="C588" s="60" t="s">
        <v>71</v>
      </c>
      <c r="D588" s="57" t="s">
        <v>133</v>
      </c>
      <c r="E588" s="53" t="s">
        <v>55</v>
      </c>
      <c r="F588" s="53" t="s">
        <v>3974</v>
      </c>
      <c r="G588" s="53" t="s">
        <v>3981</v>
      </c>
      <c r="H588" s="53" t="s">
        <v>277</v>
      </c>
      <c r="I588" s="53" t="s">
        <v>278</v>
      </c>
      <c r="J588" s="51">
        <f t="shared" si="19"/>
        <v>11</v>
      </c>
      <c r="K588" s="51" t="str">
        <f t="shared" si="18"/>
        <v>■一般検査00021300912</v>
      </c>
      <c r="L588" s="51" t="e">
        <f>VLOOKUP(K588,'3_検体検査カタログ (主要項目)'!$B$2:$C$208,2,FALSE)</f>
        <v>#N/A</v>
      </c>
    </row>
    <row r="589" spans="3:12" x14ac:dyDescent="0.55000000000000004">
      <c r="C589" s="60" t="s">
        <v>71</v>
      </c>
      <c r="D589" s="57" t="s">
        <v>133</v>
      </c>
      <c r="E589" s="53" t="s">
        <v>55</v>
      </c>
      <c r="F589" s="53" t="s">
        <v>3982</v>
      </c>
      <c r="G589" s="53" t="s">
        <v>3983</v>
      </c>
      <c r="H589" s="53" t="s">
        <v>277</v>
      </c>
      <c r="I589" s="53" t="s">
        <v>278</v>
      </c>
      <c r="J589" s="51">
        <f t="shared" si="19"/>
        <v>11</v>
      </c>
      <c r="K589" s="51" t="str">
        <f t="shared" si="18"/>
        <v>■一般検査00021300913</v>
      </c>
      <c r="L589" s="51" t="e">
        <f>VLOOKUP(K589,'3_検体検査カタログ (主要項目)'!$B$2:$C$208,2,FALSE)</f>
        <v>#N/A</v>
      </c>
    </row>
    <row r="590" spans="3:12" x14ac:dyDescent="0.55000000000000004">
      <c r="C590" s="60" t="s">
        <v>71</v>
      </c>
      <c r="D590" s="57" t="s">
        <v>133</v>
      </c>
      <c r="E590" s="53" t="s">
        <v>55</v>
      </c>
      <c r="F590" s="53" t="s">
        <v>3984</v>
      </c>
      <c r="G590" s="53" t="s">
        <v>3983</v>
      </c>
      <c r="H590" s="53" t="s">
        <v>257</v>
      </c>
      <c r="I590" s="53" t="s">
        <v>258</v>
      </c>
      <c r="J590" s="51">
        <f t="shared" si="19"/>
        <v>11</v>
      </c>
      <c r="K590" s="51" t="str">
        <f t="shared" si="18"/>
        <v>■一般検査00021302513</v>
      </c>
      <c r="L590" s="51" t="e">
        <f>VLOOKUP(K590,'3_検体検査カタログ (主要項目)'!$B$2:$C$208,2,FALSE)</f>
        <v>#N/A</v>
      </c>
    </row>
    <row r="591" spans="3:12" x14ac:dyDescent="0.55000000000000004">
      <c r="C591" s="60" t="s">
        <v>71</v>
      </c>
      <c r="D591" s="57" t="s">
        <v>133</v>
      </c>
      <c r="E591" s="53" t="s">
        <v>55</v>
      </c>
      <c r="F591" s="53" t="s">
        <v>3982</v>
      </c>
      <c r="G591" s="53" t="s">
        <v>3985</v>
      </c>
      <c r="H591" s="53" t="s">
        <v>277</v>
      </c>
      <c r="I591" s="53" t="s">
        <v>278</v>
      </c>
      <c r="J591" s="51">
        <f t="shared" si="19"/>
        <v>11</v>
      </c>
      <c r="K591" s="51" t="str">
        <f t="shared" si="18"/>
        <v>■一般検査00021300913</v>
      </c>
      <c r="L591" s="51" t="e">
        <f>VLOOKUP(K591,'3_検体検査カタログ (主要項目)'!$B$2:$C$208,2,FALSE)</f>
        <v>#N/A</v>
      </c>
    </row>
    <row r="592" spans="3:12" x14ac:dyDescent="0.55000000000000004">
      <c r="C592" s="60" t="s">
        <v>71</v>
      </c>
      <c r="D592" s="57" t="s">
        <v>133</v>
      </c>
      <c r="E592" s="53" t="s">
        <v>55</v>
      </c>
      <c r="F592" s="53" t="s">
        <v>3978</v>
      </c>
      <c r="G592" s="53" t="s">
        <v>3986</v>
      </c>
      <c r="H592" s="53" t="s">
        <v>277</v>
      </c>
      <c r="I592" s="53" t="s">
        <v>278</v>
      </c>
      <c r="J592" s="51">
        <f t="shared" si="19"/>
        <v>11</v>
      </c>
      <c r="K592" s="51" t="str">
        <f t="shared" si="18"/>
        <v>■一般検査00021300911</v>
      </c>
      <c r="L592" s="51" t="e">
        <f>VLOOKUP(K592,'3_検体検査カタログ (主要項目)'!$B$2:$C$208,2,FALSE)</f>
        <v>#N/A</v>
      </c>
    </row>
    <row r="593" spans="3:12" x14ac:dyDescent="0.55000000000000004">
      <c r="C593" s="60" t="s">
        <v>71</v>
      </c>
      <c r="D593" s="57" t="s">
        <v>133</v>
      </c>
      <c r="E593" s="53" t="s">
        <v>55</v>
      </c>
      <c r="F593" s="53" t="s">
        <v>284</v>
      </c>
      <c r="G593" s="53" t="s">
        <v>285</v>
      </c>
      <c r="H593" s="53" t="s">
        <v>269</v>
      </c>
      <c r="I593" s="53" t="s">
        <v>270</v>
      </c>
      <c r="J593" s="51">
        <f t="shared" si="19"/>
        <v>11</v>
      </c>
      <c r="K593" s="51" t="str">
        <f t="shared" si="18"/>
        <v>■一般検査00083071002</v>
      </c>
      <c r="L593" s="51" t="e">
        <f>VLOOKUP(K593,'3_検体検査カタログ (主要項目)'!$B$2:$C$208,2,FALSE)</f>
        <v>#N/A</v>
      </c>
    </row>
    <row r="594" spans="3:12" x14ac:dyDescent="0.55000000000000004">
      <c r="C594" s="60" t="s">
        <v>71</v>
      </c>
      <c r="D594" s="57" t="s">
        <v>133</v>
      </c>
      <c r="E594" s="53" t="s">
        <v>55</v>
      </c>
      <c r="F594" s="53" t="s">
        <v>281</v>
      </c>
      <c r="G594" s="53" t="s">
        <v>282</v>
      </c>
      <c r="H594" s="53" t="s">
        <v>277</v>
      </c>
      <c r="I594" s="53" t="s">
        <v>278</v>
      </c>
      <c r="J594" s="51">
        <f t="shared" si="19"/>
        <v>11</v>
      </c>
      <c r="K594" s="51" t="str">
        <f t="shared" si="18"/>
        <v>■一般検査00021300300</v>
      </c>
      <c r="L594" s="51" t="e">
        <f>VLOOKUP(K594,'3_検体検査カタログ (主要項目)'!$B$2:$C$208,2,FALSE)</f>
        <v>#N/A</v>
      </c>
    </row>
    <row r="595" spans="3:12" x14ac:dyDescent="0.55000000000000004">
      <c r="C595" s="60" t="s">
        <v>71</v>
      </c>
      <c r="D595" s="57" t="s">
        <v>133</v>
      </c>
      <c r="E595" s="53" t="s">
        <v>55</v>
      </c>
      <c r="F595" s="53" t="s">
        <v>400</v>
      </c>
      <c r="G595" s="53" t="s">
        <v>401</v>
      </c>
      <c r="H595" s="53" t="s">
        <v>257</v>
      </c>
      <c r="I595" s="53" t="s">
        <v>258</v>
      </c>
      <c r="J595" s="51">
        <f t="shared" si="19"/>
        <v>11</v>
      </c>
      <c r="K595" s="51" t="str">
        <f t="shared" si="18"/>
        <v>■一般検査00021302100</v>
      </c>
      <c r="L595" s="51" t="e">
        <f>VLOOKUP(K595,'3_検体検査カタログ (主要項目)'!$B$2:$C$208,2,FALSE)</f>
        <v>#N/A</v>
      </c>
    </row>
    <row r="596" spans="3:12" x14ac:dyDescent="0.55000000000000004">
      <c r="C596" s="60" t="s">
        <v>71</v>
      </c>
      <c r="D596" s="57" t="s">
        <v>133</v>
      </c>
      <c r="E596" s="53" t="s">
        <v>55</v>
      </c>
      <c r="F596" s="53" t="s">
        <v>3987</v>
      </c>
      <c r="G596" s="53" t="s">
        <v>3988</v>
      </c>
      <c r="H596" s="53" t="s">
        <v>277</v>
      </c>
      <c r="I596" s="53" t="s">
        <v>278</v>
      </c>
      <c r="J596" s="51">
        <f t="shared" si="19"/>
        <v>11</v>
      </c>
      <c r="K596" s="51" t="str">
        <f t="shared" si="18"/>
        <v>■一般検査00021300900</v>
      </c>
      <c r="L596" s="51" t="e">
        <f>VLOOKUP(K596,'3_検体検査カタログ (主要項目)'!$B$2:$C$208,2,FALSE)</f>
        <v>#N/A</v>
      </c>
    </row>
    <row r="597" spans="3:12" x14ac:dyDescent="0.55000000000000004">
      <c r="C597" s="60" t="s">
        <v>71</v>
      </c>
      <c r="D597" s="57" t="s">
        <v>133</v>
      </c>
      <c r="E597" s="53" t="s">
        <v>55</v>
      </c>
      <c r="F597" s="53" t="s">
        <v>3989</v>
      </c>
      <c r="G597" s="53" t="s">
        <v>3990</v>
      </c>
      <c r="H597" s="53" t="s">
        <v>257</v>
      </c>
      <c r="I597" s="53" t="s">
        <v>258</v>
      </c>
      <c r="J597" s="51">
        <f t="shared" si="19"/>
        <v>11</v>
      </c>
      <c r="K597" s="51" t="str">
        <f t="shared" si="18"/>
        <v>■一般検査00021302500</v>
      </c>
      <c r="L597" s="51" t="e">
        <f>VLOOKUP(K597,'3_検体検査カタログ (主要項目)'!$B$2:$C$208,2,FALSE)</f>
        <v>#N/A</v>
      </c>
    </row>
    <row r="598" spans="3:12" x14ac:dyDescent="0.55000000000000004">
      <c r="C598" s="60" t="s">
        <v>71</v>
      </c>
      <c r="D598" s="57" t="s">
        <v>133</v>
      </c>
      <c r="E598" s="53" t="s">
        <v>55</v>
      </c>
      <c r="F598" s="53" t="s">
        <v>360</v>
      </c>
      <c r="G598" s="53" t="s">
        <v>361</v>
      </c>
      <c r="H598" s="53" t="s">
        <v>277</v>
      </c>
      <c r="I598" s="53" t="s">
        <v>278</v>
      </c>
      <c r="J598" s="51">
        <f t="shared" si="19"/>
        <v>11</v>
      </c>
      <c r="K598" s="51" t="str">
        <f t="shared" si="18"/>
        <v>■一般検査00021300800</v>
      </c>
      <c r="L598" s="51" t="e">
        <f>VLOOKUP(K598,'3_検体検査カタログ (主要項目)'!$B$2:$C$208,2,FALSE)</f>
        <v>#N/A</v>
      </c>
    </row>
    <row r="599" spans="3:12" x14ac:dyDescent="0.55000000000000004">
      <c r="C599" s="60" t="s">
        <v>71</v>
      </c>
      <c r="D599" s="57" t="s">
        <v>133</v>
      </c>
      <c r="E599" s="53" t="s">
        <v>55</v>
      </c>
      <c r="F599" s="53" t="s">
        <v>402</v>
      </c>
      <c r="G599" s="53" t="s">
        <v>403</v>
      </c>
      <c r="H599" s="53" t="s">
        <v>257</v>
      </c>
      <c r="I599" s="53" t="s">
        <v>258</v>
      </c>
      <c r="J599" s="51">
        <f t="shared" si="19"/>
        <v>11</v>
      </c>
      <c r="K599" s="51" t="str">
        <f t="shared" si="18"/>
        <v>■一般検査00021302400</v>
      </c>
      <c r="L599" s="51" t="e">
        <f>VLOOKUP(K599,'3_検体検査カタログ (主要項目)'!$B$2:$C$208,2,FALSE)</f>
        <v>#N/A</v>
      </c>
    </row>
    <row r="600" spans="3:12" x14ac:dyDescent="0.55000000000000004">
      <c r="C600" s="60" t="s">
        <v>71</v>
      </c>
      <c r="D600" s="57" t="s">
        <v>133</v>
      </c>
      <c r="E600" s="53" t="s">
        <v>55</v>
      </c>
      <c r="F600" s="53" t="s">
        <v>286</v>
      </c>
      <c r="G600" s="53" t="s">
        <v>287</v>
      </c>
      <c r="H600" s="53" t="s">
        <v>269</v>
      </c>
      <c r="I600" s="53" t="s">
        <v>270</v>
      </c>
      <c r="J600" s="51">
        <f t="shared" si="19"/>
        <v>11</v>
      </c>
      <c r="K600" s="51" t="str">
        <f t="shared" si="18"/>
        <v>■一般検査00083071003</v>
      </c>
      <c r="L600" s="51" t="e">
        <f>VLOOKUP(K600,'3_検体検査カタログ (主要項目)'!$B$2:$C$208,2,FALSE)</f>
        <v>#N/A</v>
      </c>
    </row>
    <row r="601" spans="3:12" x14ac:dyDescent="0.55000000000000004">
      <c r="C601" s="60" t="s">
        <v>71</v>
      </c>
      <c r="D601" s="57" t="s">
        <v>133</v>
      </c>
      <c r="E601" s="53" t="s">
        <v>55</v>
      </c>
      <c r="F601" s="53" t="s">
        <v>275</v>
      </c>
      <c r="G601" s="53" t="s">
        <v>276</v>
      </c>
      <c r="H601" s="53" t="s">
        <v>277</v>
      </c>
      <c r="I601" s="53" t="s">
        <v>278</v>
      </c>
      <c r="J601" s="51">
        <f t="shared" si="19"/>
        <v>11</v>
      </c>
      <c r="K601" s="51" t="str">
        <f t="shared" si="18"/>
        <v>■一般検査00021300100</v>
      </c>
      <c r="L601" s="51" t="e">
        <f>VLOOKUP(K601,'3_検体検査カタログ (主要項目)'!$B$2:$C$208,2,FALSE)</f>
        <v>#N/A</v>
      </c>
    </row>
    <row r="602" spans="3:12" x14ac:dyDescent="0.55000000000000004">
      <c r="C602" s="60" t="s">
        <v>71</v>
      </c>
      <c r="D602" s="57" t="s">
        <v>133</v>
      </c>
      <c r="E602" s="53" t="s">
        <v>55</v>
      </c>
      <c r="F602" s="53" t="s">
        <v>434</v>
      </c>
      <c r="G602" s="53" t="s">
        <v>276</v>
      </c>
      <c r="H602" s="53" t="s">
        <v>269</v>
      </c>
      <c r="I602" s="53" t="s">
        <v>270</v>
      </c>
      <c r="J602" s="51">
        <f t="shared" si="19"/>
        <v>11</v>
      </c>
      <c r="K602" s="51" t="str">
        <f t="shared" si="18"/>
        <v>■一般検査00048100100</v>
      </c>
      <c r="L602" s="51" t="e">
        <f>VLOOKUP(K602,'3_検体検査カタログ (主要項目)'!$B$2:$C$208,2,FALSE)</f>
        <v>#N/A</v>
      </c>
    </row>
    <row r="603" spans="3:12" x14ac:dyDescent="0.55000000000000004">
      <c r="C603" s="60" t="s">
        <v>71</v>
      </c>
      <c r="D603" s="57" t="s">
        <v>133</v>
      </c>
      <c r="E603" s="53" t="s">
        <v>55</v>
      </c>
      <c r="F603" s="53" t="s">
        <v>283</v>
      </c>
      <c r="G603" s="53" t="s">
        <v>276</v>
      </c>
      <c r="H603" s="53" t="s">
        <v>269</v>
      </c>
      <c r="I603" s="53" t="s">
        <v>270</v>
      </c>
      <c r="J603" s="51">
        <f t="shared" si="19"/>
        <v>11</v>
      </c>
      <c r="K603" s="51" t="str">
        <f t="shared" si="18"/>
        <v>■一般検査00083071001</v>
      </c>
      <c r="L603" s="51" t="e">
        <f>VLOOKUP(K603,'3_検体検査カタログ (主要項目)'!$B$2:$C$208,2,FALSE)</f>
        <v>#N/A</v>
      </c>
    </row>
    <row r="604" spans="3:12" x14ac:dyDescent="0.55000000000000004">
      <c r="C604" s="60" t="s">
        <v>71</v>
      </c>
      <c r="D604" s="57" t="s">
        <v>133</v>
      </c>
      <c r="E604" s="53" t="s">
        <v>55</v>
      </c>
      <c r="F604" s="53" t="s">
        <v>398</v>
      </c>
      <c r="G604" s="53" t="s">
        <v>399</v>
      </c>
      <c r="H604" s="53" t="s">
        <v>257</v>
      </c>
      <c r="I604" s="53" t="s">
        <v>258</v>
      </c>
      <c r="J604" s="51">
        <f t="shared" si="19"/>
        <v>11</v>
      </c>
      <c r="K604" s="51" t="str">
        <f t="shared" si="18"/>
        <v>■一般検査00021302000</v>
      </c>
      <c r="L604" s="51" t="e">
        <f>VLOOKUP(K604,'3_検体検査カタログ (主要項目)'!$B$2:$C$208,2,FALSE)</f>
        <v>#N/A</v>
      </c>
    </row>
    <row r="605" spans="3:12" x14ac:dyDescent="0.55000000000000004">
      <c r="C605" s="60" t="s">
        <v>71</v>
      </c>
      <c r="D605" s="57" t="s">
        <v>133</v>
      </c>
      <c r="E605" s="53" t="s">
        <v>55</v>
      </c>
      <c r="F605" s="53" t="s">
        <v>3991</v>
      </c>
      <c r="G605" s="53" t="s">
        <v>3992</v>
      </c>
      <c r="H605" s="53" t="s">
        <v>294</v>
      </c>
      <c r="I605" s="53" t="s">
        <v>295</v>
      </c>
      <c r="J605" s="51">
        <f t="shared" si="19"/>
        <v>11</v>
      </c>
      <c r="K605" s="51" t="str">
        <f t="shared" si="18"/>
        <v>■一般検査00021402200</v>
      </c>
      <c r="L605" s="51" t="e">
        <f>VLOOKUP(K605,'3_検体検査カタログ (主要項目)'!$B$2:$C$208,2,FALSE)</f>
        <v>#N/A</v>
      </c>
    </row>
    <row r="606" spans="3:12" x14ac:dyDescent="0.55000000000000004">
      <c r="C606" s="60" t="str">
        <f t="shared" ref="C606:C610" si="20">IF(L606="■","■","□")</f>
        <v>□</v>
      </c>
      <c r="D606" s="57" t="s">
        <v>133</v>
      </c>
      <c r="E606" s="53" t="s">
        <v>55</v>
      </c>
      <c r="F606" s="53" t="s">
        <v>211</v>
      </c>
      <c r="G606" s="53" t="s">
        <v>212</v>
      </c>
      <c r="H606" s="53" t="s">
        <v>136</v>
      </c>
      <c r="I606" s="53" t="s">
        <v>137</v>
      </c>
      <c r="J606" s="51">
        <f t="shared" si="19"/>
        <v>11</v>
      </c>
      <c r="K606" s="51" t="str">
        <f t="shared" si="18"/>
        <v>■一般検査00021111600</v>
      </c>
      <c r="L606" s="51" t="str">
        <f>_xlfn.IFNA(VLOOKUP(K606,'3_検体検査カタログ (主要項目)'!$B$2:$C$208,2,FALSE),"□")</f>
        <v>□</v>
      </c>
    </row>
    <row r="607" spans="3:12" x14ac:dyDescent="0.55000000000000004">
      <c r="C607" s="60" t="str">
        <f t="shared" si="20"/>
        <v>□</v>
      </c>
      <c r="D607" s="57" t="s">
        <v>133</v>
      </c>
      <c r="E607" s="53" t="s">
        <v>55</v>
      </c>
      <c r="F607" s="53" t="s">
        <v>209</v>
      </c>
      <c r="G607" s="53" t="s">
        <v>210</v>
      </c>
      <c r="H607" s="53" t="s">
        <v>136</v>
      </c>
      <c r="I607" s="53" t="s">
        <v>137</v>
      </c>
      <c r="J607" s="51">
        <f t="shared" si="19"/>
        <v>11</v>
      </c>
      <c r="K607" s="51" t="str">
        <f t="shared" si="18"/>
        <v>■一般検査00021111500</v>
      </c>
      <c r="L607" s="51" t="str">
        <f>_xlfn.IFNA(VLOOKUP(K607,'3_検体検査カタログ (主要項目)'!$B$2:$C$208,2,FALSE),"□")</f>
        <v>□</v>
      </c>
    </row>
    <row r="608" spans="3:12" x14ac:dyDescent="0.55000000000000004">
      <c r="C608" s="60" t="str">
        <f t="shared" si="20"/>
        <v>□</v>
      </c>
      <c r="D608" s="57" t="s">
        <v>133</v>
      </c>
      <c r="E608" s="53" t="s">
        <v>55</v>
      </c>
      <c r="F608" s="53" t="s">
        <v>354</v>
      </c>
      <c r="G608" s="53" t="s">
        <v>355</v>
      </c>
      <c r="H608" s="53" t="s">
        <v>136</v>
      </c>
      <c r="I608" s="53" t="s">
        <v>137</v>
      </c>
      <c r="J608" s="51">
        <f t="shared" si="19"/>
        <v>11</v>
      </c>
      <c r="K608" s="51" t="str">
        <f t="shared" si="18"/>
        <v>■一般検査00021111200</v>
      </c>
      <c r="L608" s="51" t="str">
        <f>_xlfn.IFNA(VLOOKUP(K608,'3_検体検査カタログ (主要項目)'!$B$2:$C$208,2,FALSE),"□")</f>
        <v>□</v>
      </c>
    </row>
    <row r="609" spans="3:12" x14ac:dyDescent="0.55000000000000004">
      <c r="C609" s="60" t="str">
        <f t="shared" si="20"/>
        <v>□</v>
      </c>
      <c r="D609" s="57" t="s">
        <v>133</v>
      </c>
      <c r="E609" s="53" t="s">
        <v>55</v>
      </c>
      <c r="F609" s="53" t="s">
        <v>189</v>
      </c>
      <c r="G609" s="53" t="s">
        <v>190</v>
      </c>
      <c r="H609" s="53" t="s">
        <v>136</v>
      </c>
      <c r="I609" s="53" t="s">
        <v>137</v>
      </c>
      <c r="J609" s="51">
        <f t="shared" si="19"/>
        <v>11</v>
      </c>
      <c r="K609" s="51" t="str">
        <f t="shared" si="18"/>
        <v>■一般検査00021111400</v>
      </c>
      <c r="L609" s="51" t="str">
        <f>_xlfn.IFNA(VLOOKUP(K609,'3_検体検査カタログ (主要項目)'!$B$2:$C$208,2,FALSE),"□")</f>
        <v>□</v>
      </c>
    </row>
    <row r="610" spans="3:12" x14ac:dyDescent="0.55000000000000004">
      <c r="C610" s="60" t="str">
        <f t="shared" si="20"/>
        <v>□</v>
      </c>
      <c r="D610" s="57" t="s">
        <v>133</v>
      </c>
      <c r="E610" s="53" t="s">
        <v>55</v>
      </c>
      <c r="F610" s="53" t="s">
        <v>201</v>
      </c>
      <c r="G610" s="53" t="s">
        <v>202</v>
      </c>
      <c r="H610" s="53" t="s">
        <v>136</v>
      </c>
      <c r="I610" s="53" t="s">
        <v>137</v>
      </c>
      <c r="J610" s="51">
        <f t="shared" si="19"/>
        <v>11</v>
      </c>
      <c r="K610" s="51" t="str">
        <f t="shared" si="18"/>
        <v>■一般検査00021110800</v>
      </c>
      <c r="L610" s="51" t="str">
        <f>_xlfn.IFNA(VLOOKUP(K610,'3_検体検査カタログ (主要項目)'!$B$2:$C$208,2,FALSE),"□")</f>
        <v>□</v>
      </c>
    </row>
    <row r="611" spans="3:12" x14ac:dyDescent="0.55000000000000004">
      <c r="C611" s="60" t="s">
        <v>71</v>
      </c>
      <c r="D611" s="57" t="s">
        <v>133</v>
      </c>
      <c r="E611" s="53" t="s">
        <v>55</v>
      </c>
      <c r="F611" s="53" t="s">
        <v>203</v>
      </c>
      <c r="G611" s="53" t="s">
        <v>204</v>
      </c>
      <c r="H611" s="53" t="s">
        <v>136</v>
      </c>
      <c r="I611" s="53" t="s">
        <v>137</v>
      </c>
      <c r="J611" s="51">
        <f t="shared" si="19"/>
        <v>11</v>
      </c>
      <c r="K611" s="51" t="str">
        <f t="shared" si="18"/>
        <v>■一般検査00021110901</v>
      </c>
      <c r="L611" s="51" t="e">
        <f>VLOOKUP(K611,'3_検体検査カタログ (主要項目)'!$B$2:$C$208,2,FALSE)</f>
        <v>#N/A</v>
      </c>
    </row>
    <row r="612" spans="3:12" x14ac:dyDescent="0.55000000000000004">
      <c r="C612" s="60" t="str">
        <f t="shared" ref="C612:C615" si="21">IF(L612="■","■","□")</f>
        <v>□</v>
      </c>
      <c r="D612" s="57" t="s">
        <v>133</v>
      </c>
      <c r="E612" s="53" t="s">
        <v>55</v>
      </c>
      <c r="F612" s="53" t="s">
        <v>193</v>
      </c>
      <c r="G612" s="53" t="s">
        <v>194</v>
      </c>
      <c r="H612" s="53" t="s">
        <v>136</v>
      </c>
      <c r="I612" s="53" t="s">
        <v>137</v>
      </c>
      <c r="J612" s="51">
        <f t="shared" si="19"/>
        <v>11</v>
      </c>
      <c r="K612" s="51" t="str">
        <f t="shared" si="18"/>
        <v>■一般検査00021110200</v>
      </c>
      <c r="L612" s="51" t="str">
        <f>_xlfn.IFNA(VLOOKUP(K612,'3_検体検査カタログ (主要項目)'!$B$2:$C$208,2,FALSE),"□")</f>
        <v>□</v>
      </c>
    </row>
    <row r="613" spans="3:12" x14ac:dyDescent="0.55000000000000004">
      <c r="C613" s="60" t="str">
        <f t="shared" si="21"/>
        <v>□</v>
      </c>
      <c r="D613" s="57" t="s">
        <v>133</v>
      </c>
      <c r="E613" s="53" t="s">
        <v>55</v>
      </c>
      <c r="F613" s="53" t="s">
        <v>187</v>
      </c>
      <c r="G613" s="53" t="s">
        <v>188</v>
      </c>
      <c r="H613" s="53" t="s">
        <v>136</v>
      </c>
      <c r="I613" s="53" t="s">
        <v>137</v>
      </c>
      <c r="J613" s="51">
        <f t="shared" si="19"/>
        <v>11</v>
      </c>
      <c r="K613" s="51" t="str">
        <f t="shared" si="18"/>
        <v>■一般検査00021110400</v>
      </c>
      <c r="L613" s="51" t="str">
        <f>_xlfn.IFNA(VLOOKUP(K613,'3_検体検査カタログ (主要項目)'!$B$2:$C$208,2,FALSE),"□")</f>
        <v>□</v>
      </c>
    </row>
    <row r="614" spans="3:12" x14ac:dyDescent="0.55000000000000004">
      <c r="C614" s="60" t="str">
        <f t="shared" si="21"/>
        <v>□</v>
      </c>
      <c r="D614" s="57" t="s">
        <v>133</v>
      </c>
      <c r="E614" s="53" t="s">
        <v>55</v>
      </c>
      <c r="F614" s="53" t="s">
        <v>199</v>
      </c>
      <c r="G614" s="53" t="s">
        <v>200</v>
      </c>
      <c r="H614" s="53" t="s">
        <v>136</v>
      </c>
      <c r="I614" s="53" t="s">
        <v>137</v>
      </c>
      <c r="J614" s="51">
        <f t="shared" si="19"/>
        <v>11</v>
      </c>
      <c r="K614" s="51" t="str">
        <f t="shared" si="18"/>
        <v>■一般検査00021110700</v>
      </c>
      <c r="L614" s="51" t="str">
        <f>_xlfn.IFNA(VLOOKUP(K614,'3_検体検査カタログ (主要項目)'!$B$2:$C$208,2,FALSE),"□")</f>
        <v>□</v>
      </c>
    </row>
    <row r="615" spans="3:12" x14ac:dyDescent="0.55000000000000004">
      <c r="C615" s="60" t="str">
        <f t="shared" si="21"/>
        <v>□</v>
      </c>
      <c r="D615" s="57" t="s">
        <v>133</v>
      </c>
      <c r="E615" s="53" t="s">
        <v>55</v>
      </c>
      <c r="F615" s="53" t="s">
        <v>197</v>
      </c>
      <c r="G615" s="53" t="s">
        <v>198</v>
      </c>
      <c r="H615" s="53" t="s">
        <v>136</v>
      </c>
      <c r="I615" s="53" t="s">
        <v>137</v>
      </c>
      <c r="J615" s="51">
        <f t="shared" si="19"/>
        <v>11</v>
      </c>
      <c r="K615" s="51" t="str">
        <f t="shared" si="18"/>
        <v>■一般検査00021110600</v>
      </c>
      <c r="L615" s="51" t="str">
        <f>_xlfn.IFNA(VLOOKUP(K615,'3_検体検査カタログ (主要項目)'!$B$2:$C$208,2,FALSE),"□")</f>
        <v>□</v>
      </c>
    </row>
    <row r="616" spans="3:12" x14ac:dyDescent="0.55000000000000004">
      <c r="C616" s="60" t="s">
        <v>71</v>
      </c>
      <c r="D616" s="57" t="s">
        <v>133</v>
      </c>
      <c r="E616" s="53" t="s">
        <v>55</v>
      </c>
      <c r="F616" s="53" t="s">
        <v>207</v>
      </c>
      <c r="G616" s="53" t="s">
        <v>208</v>
      </c>
      <c r="H616" s="53" t="s">
        <v>136</v>
      </c>
      <c r="I616" s="53" t="s">
        <v>137</v>
      </c>
      <c r="J616" s="51">
        <f t="shared" si="19"/>
        <v>11</v>
      </c>
      <c r="K616" s="51" t="str">
        <f t="shared" si="18"/>
        <v>■一般検査00021111101</v>
      </c>
      <c r="L616" s="51" t="e">
        <f>VLOOKUP(K616,'3_検体検査カタログ (主要項目)'!$B$2:$C$208,2,FALSE)</f>
        <v>#N/A</v>
      </c>
    </row>
    <row r="617" spans="3:12" x14ac:dyDescent="0.55000000000000004">
      <c r="C617" s="60" t="str">
        <f t="shared" ref="C617:C621" si="22">IF(L617="■","■","□")</f>
        <v>□</v>
      </c>
      <c r="D617" s="57" t="s">
        <v>133</v>
      </c>
      <c r="E617" s="53" t="s">
        <v>55</v>
      </c>
      <c r="F617" s="53" t="s">
        <v>191</v>
      </c>
      <c r="G617" s="53" t="s">
        <v>192</v>
      </c>
      <c r="H617" s="53" t="s">
        <v>136</v>
      </c>
      <c r="I617" s="53" t="s">
        <v>137</v>
      </c>
      <c r="J617" s="51">
        <f t="shared" si="19"/>
        <v>11</v>
      </c>
      <c r="K617" s="51" t="str">
        <f t="shared" si="18"/>
        <v>■一般検査00021110100</v>
      </c>
      <c r="L617" s="51" t="str">
        <f>_xlfn.IFNA(VLOOKUP(K617,'3_検体検査カタログ (主要項目)'!$B$2:$C$208,2,FALSE),"□")</f>
        <v>□</v>
      </c>
    </row>
    <row r="618" spans="3:12" x14ac:dyDescent="0.55000000000000004">
      <c r="C618" s="60" t="str">
        <f t="shared" si="22"/>
        <v>□</v>
      </c>
      <c r="D618" s="57" t="s">
        <v>133</v>
      </c>
      <c r="E618" s="53" t="s">
        <v>55</v>
      </c>
      <c r="F618" s="53" t="s">
        <v>195</v>
      </c>
      <c r="G618" s="53" t="s">
        <v>196</v>
      </c>
      <c r="H618" s="53" t="s">
        <v>136</v>
      </c>
      <c r="I618" s="53" t="s">
        <v>137</v>
      </c>
      <c r="J618" s="51">
        <f t="shared" si="19"/>
        <v>11</v>
      </c>
      <c r="K618" s="51" t="str">
        <f t="shared" si="18"/>
        <v>■一般検査00021110500</v>
      </c>
      <c r="L618" s="51" t="str">
        <f>_xlfn.IFNA(VLOOKUP(K618,'3_検体検査カタログ (主要項目)'!$B$2:$C$208,2,FALSE),"□")</f>
        <v>□</v>
      </c>
    </row>
    <row r="619" spans="3:12" x14ac:dyDescent="0.55000000000000004">
      <c r="C619" s="60" t="str">
        <f t="shared" si="22"/>
        <v>□</v>
      </c>
      <c r="D619" s="57" t="s">
        <v>133</v>
      </c>
      <c r="E619" s="53" t="s">
        <v>55</v>
      </c>
      <c r="F619" s="53" t="s">
        <v>177</v>
      </c>
      <c r="G619" s="53" t="s">
        <v>178</v>
      </c>
      <c r="H619" s="53" t="s">
        <v>136</v>
      </c>
      <c r="I619" s="53" t="s">
        <v>137</v>
      </c>
      <c r="J619" s="51">
        <f t="shared" si="19"/>
        <v>11</v>
      </c>
      <c r="K619" s="51" t="str">
        <f t="shared" si="18"/>
        <v>■一般検査00021110300</v>
      </c>
      <c r="L619" s="51" t="str">
        <f>_xlfn.IFNA(VLOOKUP(K619,'3_検体検査カタログ (主要項目)'!$B$2:$C$208,2,FALSE),"□")</f>
        <v>□</v>
      </c>
    </row>
    <row r="620" spans="3:12" x14ac:dyDescent="0.55000000000000004">
      <c r="C620" s="60" t="str">
        <f t="shared" si="22"/>
        <v>□</v>
      </c>
      <c r="D620" s="57" t="s">
        <v>133</v>
      </c>
      <c r="E620" s="53" t="s">
        <v>55</v>
      </c>
      <c r="F620" s="53" t="s">
        <v>205</v>
      </c>
      <c r="G620" s="53" t="s">
        <v>206</v>
      </c>
      <c r="H620" s="53" t="s">
        <v>136</v>
      </c>
      <c r="I620" s="53" t="s">
        <v>137</v>
      </c>
      <c r="J620" s="51">
        <f t="shared" si="19"/>
        <v>11</v>
      </c>
      <c r="K620" s="51" t="str">
        <f t="shared" si="18"/>
        <v>■一般検査00021111000</v>
      </c>
      <c r="L620" s="51" t="str">
        <f>_xlfn.IFNA(VLOOKUP(K620,'3_検体検査カタログ (主要項目)'!$B$2:$C$208,2,FALSE),"□")</f>
        <v>□</v>
      </c>
    </row>
    <row r="621" spans="3:12" x14ac:dyDescent="0.55000000000000004">
      <c r="C621" s="60" t="str">
        <f t="shared" si="22"/>
        <v>□</v>
      </c>
      <c r="D621" s="57" t="s">
        <v>133</v>
      </c>
      <c r="E621" s="53" t="s">
        <v>55</v>
      </c>
      <c r="F621" s="53" t="s">
        <v>392</v>
      </c>
      <c r="G621" s="53" t="s">
        <v>393</v>
      </c>
      <c r="H621" s="53" t="s">
        <v>136</v>
      </c>
      <c r="I621" s="53" t="s">
        <v>137</v>
      </c>
      <c r="J621" s="51">
        <f t="shared" si="19"/>
        <v>11</v>
      </c>
      <c r="K621" s="51" t="str">
        <f t="shared" si="18"/>
        <v>■一般検査00021111800</v>
      </c>
      <c r="L621" s="51" t="str">
        <f>_xlfn.IFNA(VLOOKUP(K621,'3_検体検査カタログ (主要項目)'!$B$2:$C$208,2,FALSE),"□")</f>
        <v>□</v>
      </c>
    </row>
    <row r="622" spans="3:12" x14ac:dyDescent="0.55000000000000004">
      <c r="C622" s="60" t="s">
        <v>71</v>
      </c>
      <c r="D622" s="57" t="s">
        <v>133</v>
      </c>
      <c r="E622" s="53" t="s">
        <v>55</v>
      </c>
      <c r="F622" s="53" t="s">
        <v>432</v>
      </c>
      <c r="G622" s="53" t="s">
        <v>433</v>
      </c>
      <c r="H622" s="53" t="s">
        <v>277</v>
      </c>
      <c r="I622" s="53" t="s">
        <v>278</v>
      </c>
      <c r="J622" s="51">
        <f t="shared" si="19"/>
        <v>11</v>
      </c>
      <c r="K622" s="51" t="str">
        <f t="shared" si="18"/>
        <v>■一般検査00021301900</v>
      </c>
      <c r="L622" s="51" t="e">
        <f>VLOOKUP(K622,'3_検体検査カタログ (主要項目)'!$B$2:$C$208,2,FALSE)</f>
        <v>#N/A</v>
      </c>
    </row>
    <row r="623" spans="3:12" x14ac:dyDescent="0.55000000000000004">
      <c r="C623" s="60" t="s">
        <v>71</v>
      </c>
      <c r="D623" s="57" t="s">
        <v>133</v>
      </c>
      <c r="E623" s="53" t="s">
        <v>55</v>
      </c>
      <c r="F623" s="53" t="s">
        <v>390</v>
      </c>
      <c r="G623" s="53" t="s">
        <v>391</v>
      </c>
      <c r="H623" s="53" t="s">
        <v>277</v>
      </c>
      <c r="I623" s="53" t="s">
        <v>278</v>
      </c>
      <c r="J623" s="51">
        <f t="shared" si="19"/>
        <v>11</v>
      </c>
      <c r="K623" s="51" t="str">
        <f t="shared" si="18"/>
        <v>■一般検査00021301800</v>
      </c>
      <c r="L623" s="51" t="e">
        <f>VLOOKUP(K623,'3_検体検査カタログ (主要項目)'!$B$2:$C$208,2,FALSE)</f>
        <v>#N/A</v>
      </c>
    </row>
    <row r="624" spans="3:12" x14ac:dyDescent="0.55000000000000004">
      <c r="C624" s="60" t="s">
        <v>71</v>
      </c>
      <c r="D624" s="57" t="s">
        <v>133</v>
      </c>
      <c r="E624" s="53" t="s">
        <v>55</v>
      </c>
      <c r="F624" s="53" t="s">
        <v>350</v>
      </c>
      <c r="G624" s="53" t="s">
        <v>351</v>
      </c>
      <c r="H624" s="53" t="s">
        <v>277</v>
      </c>
      <c r="I624" s="53" t="s">
        <v>278</v>
      </c>
      <c r="J624" s="51">
        <f t="shared" si="19"/>
        <v>11</v>
      </c>
      <c r="K624" s="51" t="str">
        <f t="shared" si="18"/>
        <v>■一般検査00021301400</v>
      </c>
      <c r="L624" s="51" t="e">
        <f>VLOOKUP(K624,'3_検体検査カタログ (主要項目)'!$B$2:$C$208,2,FALSE)</f>
        <v>#N/A</v>
      </c>
    </row>
    <row r="625" spans="3:12" x14ac:dyDescent="0.55000000000000004">
      <c r="C625" s="60" t="s">
        <v>71</v>
      </c>
      <c r="D625" s="57" t="s">
        <v>133</v>
      </c>
      <c r="E625" s="53" t="s">
        <v>55</v>
      </c>
      <c r="F625" s="53" t="s">
        <v>3993</v>
      </c>
      <c r="G625" s="53" t="s">
        <v>3994</v>
      </c>
      <c r="H625" s="53" t="s">
        <v>277</v>
      </c>
      <c r="I625" s="53" t="s">
        <v>278</v>
      </c>
      <c r="J625" s="51">
        <f t="shared" si="19"/>
        <v>11</v>
      </c>
      <c r="K625" s="51" t="str">
        <f t="shared" si="18"/>
        <v>■一般検査00021301501</v>
      </c>
      <c r="L625" s="51" t="e">
        <f>VLOOKUP(K625,'3_検体検査カタログ (主要項目)'!$B$2:$C$208,2,FALSE)</f>
        <v>#N/A</v>
      </c>
    </row>
    <row r="626" spans="3:12" x14ac:dyDescent="0.55000000000000004">
      <c r="C626" s="60" t="s">
        <v>71</v>
      </c>
      <c r="D626" s="57" t="s">
        <v>133</v>
      </c>
      <c r="E626" s="53" t="s">
        <v>55</v>
      </c>
      <c r="F626" s="53" t="s">
        <v>386</v>
      </c>
      <c r="G626" s="53" t="s">
        <v>387</v>
      </c>
      <c r="H626" s="53" t="s">
        <v>277</v>
      </c>
      <c r="I626" s="53" t="s">
        <v>278</v>
      </c>
      <c r="J626" s="51">
        <f t="shared" si="19"/>
        <v>11</v>
      </c>
      <c r="K626" s="51" t="str">
        <f t="shared" si="18"/>
        <v>■一般検査00021301100</v>
      </c>
      <c r="L626" s="51" t="e">
        <f>VLOOKUP(K626,'3_検体検査カタログ (主要項目)'!$B$2:$C$208,2,FALSE)</f>
        <v>#N/A</v>
      </c>
    </row>
    <row r="627" spans="3:12" x14ac:dyDescent="0.55000000000000004">
      <c r="C627" s="60" t="s">
        <v>71</v>
      </c>
      <c r="D627" s="57" t="s">
        <v>133</v>
      </c>
      <c r="E627" s="53" t="s">
        <v>55</v>
      </c>
      <c r="F627" s="53" t="s">
        <v>348</v>
      </c>
      <c r="G627" s="53" t="s">
        <v>349</v>
      </c>
      <c r="H627" s="53" t="s">
        <v>277</v>
      </c>
      <c r="I627" s="53" t="s">
        <v>278</v>
      </c>
      <c r="J627" s="51">
        <f t="shared" si="19"/>
        <v>11</v>
      </c>
      <c r="K627" s="51" t="str">
        <f t="shared" si="18"/>
        <v>■一般検査00021301300</v>
      </c>
      <c r="L627" s="51" t="e">
        <f>VLOOKUP(K627,'3_検体検査カタログ (主要項目)'!$B$2:$C$208,2,FALSE)</f>
        <v>#N/A</v>
      </c>
    </row>
    <row r="628" spans="3:12" x14ac:dyDescent="0.55000000000000004">
      <c r="C628" s="60" t="s">
        <v>71</v>
      </c>
      <c r="D628" s="57" t="s">
        <v>133</v>
      </c>
      <c r="E628" s="53" t="s">
        <v>55</v>
      </c>
      <c r="F628" s="53" t="s">
        <v>346</v>
      </c>
      <c r="G628" s="53" t="s">
        <v>347</v>
      </c>
      <c r="H628" s="53" t="s">
        <v>277</v>
      </c>
      <c r="I628" s="53" t="s">
        <v>278</v>
      </c>
      <c r="J628" s="51">
        <f t="shared" si="19"/>
        <v>11</v>
      </c>
      <c r="K628" s="51" t="str">
        <f t="shared" si="18"/>
        <v>■一般検査00021301200</v>
      </c>
      <c r="L628" s="51" t="e">
        <f>VLOOKUP(K628,'3_検体検査カタログ (主要項目)'!$B$2:$C$208,2,FALSE)</f>
        <v>#N/A</v>
      </c>
    </row>
    <row r="629" spans="3:12" x14ac:dyDescent="0.55000000000000004">
      <c r="C629" s="60" t="s">
        <v>71</v>
      </c>
      <c r="D629" s="57" t="s">
        <v>133</v>
      </c>
      <c r="E629" s="53" t="s">
        <v>55</v>
      </c>
      <c r="F629" s="53" t="s">
        <v>3995</v>
      </c>
      <c r="G629" s="53" t="s">
        <v>3996</v>
      </c>
      <c r="H629" s="53" t="s">
        <v>277</v>
      </c>
      <c r="I629" s="53" t="s">
        <v>278</v>
      </c>
      <c r="J629" s="51">
        <f t="shared" si="19"/>
        <v>11</v>
      </c>
      <c r="K629" s="51" t="str">
        <f t="shared" si="18"/>
        <v>■一般検査00021301701</v>
      </c>
      <c r="L629" s="51" t="e">
        <f>VLOOKUP(K629,'3_検体検査カタログ (主要項目)'!$B$2:$C$208,2,FALSE)</f>
        <v>#N/A</v>
      </c>
    </row>
    <row r="630" spans="3:12" x14ac:dyDescent="0.55000000000000004">
      <c r="C630" s="60" t="s">
        <v>71</v>
      </c>
      <c r="D630" s="57" t="s">
        <v>133</v>
      </c>
      <c r="E630" s="53" t="s">
        <v>55</v>
      </c>
      <c r="F630" s="53" t="s">
        <v>352</v>
      </c>
      <c r="G630" s="53" t="s">
        <v>353</v>
      </c>
      <c r="H630" s="53" t="s">
        <v>277</v>
      </c>
      <c r="I630" s="53" t="s">
        <v>278</v>
      </c>
      <c r="J630" s="51">
        <f t="shared" si="19"/>
        <v>11</v>
      </c>
      <c r="K630" s="51" t="str">
        <f t="shared" si="18"/>
        <v>■一般検査00021301000</v>
      </c>
      <c r="L630" s="51" t="e">
        <f>VLOOKUP(K630,'3_検体検査カタログ (主要項目)'!$B$2:$C$208,2,FALSE)</f>
        <v>#N/A</v>
      </c>
    </row>
    <row r="631" spans="3:12" x14ac:dyDescent="0.55000000000000004">
      <c r="C631" s="60" t="s">
        <v>71</v>
      </c>
      <c r="D631" s="57" t="s">
        <v>133</v>
      </c>
      <c r="E631" s="53" t="s">
        <v>55</v>
      </c>
      <c r="F631" s="53" t="s">
        <v>3997</v>
      </c>
      <c r="G631" s="53" t="s">
        <v>3998</v>
      </c>
      <c r="H631" s="53" t="s">
        <v>277</v>
      </c>
      <c r="I631" s="53" t="s">
        <v>278</v>
      </c>
      <c r="J631" s="51">
        <f t="shared" si="19"/>
        <v>11</v>
      </c>
      <c r="K631" s="51" t="str">
        <f t="shared" si="18"/>
        <v>■一般検査00021301600</v>
      </c>
      <c r="L631" s="51" t="e">
        <f>VLOOKUP(K631,'3_検体検査カタログ (主要項目)'!$B$2:$C$208,2,FALSE)</f>
        <v>#N/A</v>
      </c>
    </row>
    <row r="632" spans="3:12" x14ac:dyDescent="0.55000000000000004">
      <c r="C632" s="60" t="s">
        <v>71</v>
      </c>
      <c r="D632" s="57" t="s">
        <v>133</v>
      </c>
      <c r="E632" s="53" t="s">
        <v>55</v>
      </c>
      <c r="F632" s="53" t="s">
        <v>435</v>
      </c>
      <c r="G632" s="53" t="s">
        <v>436</v>
      </c>
      <c r="H632" s="53" t="s">
        <v>269</v>
      </c>
      <c r="I632" s="53" t="s">
        <v>270</v>
      </c>
      <c r="J632" s="51">
        <f t="shared" si="19"/>
        <v>11</v>
      </c>
      <c r="K632" s="51" t="str">
        <f t="shared" si="18"/>
        <v>■一般検査00048100200</v>
      </c>
      <c r="L632" s="51" t="e">
        <f>VLOOKUP(K632,'3_検体検査カタログ (主要項目)'!$B$2:$C$208,2,FALSE)</f>
        <v>#N/A</v>
      </c>
    </row>
    <row r="633" spans="3:12" x14ac:dyDescent="0.55000000000000004">
      <c r="C633" s="60" t="s">
        <v>71</v>
      </c>
      <c r="D633" s="57" t="s">
        <v>133</v>
      </c>
      <c r="E633" s="53" t="s">
        <v>55</v>
      </c>
      <c r="F633" s="53" t="s">
        <v>158</v>
      </c>
      <c r="G633" s="53" t="s">
        <v>159</v>
      </c>
      <c r="H633" s="53" t="s">
        <v>136</v>
      </c>
      <c r="I633" s="53" t="s">
        <v>137</v>
      </c>
      <c r="J633" s="51">
        <f t="shared" si="19"/>
        <v>11</v>
      </c>
      <c r="K633" s="51" t="str">
        <f t="shared" si="18"/>
        <v>■一般検査00044003101</v>
      </c>
      <c r="L633" s="51" t="e">
        <f>VLOOKUP(K633,'3_検体検査カタログ (主要項目)'!$B$2:$C$208,2,FALSE)</f>
        <v>#N/A</v>
      </c>
    </row>
    <row r="634" spans="3:12" x14ac:dyDescent="0.55000000000000004">
      <c r="C634" s="60" t="str">
        <f>IF(L634="■","■","□")</f>
        <v>□</v>
      </c>
      <c r="D634" s="57" t="s">
        <v>133</v>
      </c>
      <c r="E634" s="53" t="s">
        <v>55</v>
      </c>
      <c r="F634" s="53" t="s">
        <v>146</v>
      </c>
      <c r="G634" s="53" t="s">
        <v>147</v>
      </c>
      <c r="H634" s="53" t="s">
        <v>136</v>
      </c>
      <c r="I634" s="53" t="s">
        <v>137</v>
      </c>
      <c r="J634" s="51">
        <f t="shared" si="19"/>
        <v>11</v>
      </c>
      <c r="K634" s="51" t="str">
        <f t="shared" si="18"/>
        <v>■一般検査00044000900</v>
      </c>
      <c r="L634" s="51" t="str">
        <f>_xlfn.IFNA(VLOOKUP(K634,'3_検体検査カタログ (主要項目)'!$B$2:$C$208,2,FALSE),"□")</f>
        <v>□</v>
      </c>
    </row>
    <row r="635" spans="3:12" x14ac:dyDescent="0.55000000000000004">
      <c r="C635" s="60" t="s">
        <v>71</v>
      </c>
      <c r="D635" s="57" t="s">
        <v>133</v>
      </c>
      <c r="E635" s="53" t="s">
        <v>55</v>
      </c>
      <c r="F635" s="53" t="s">
        <v>271</v>
      </c>
      <c r="G635" s="53" t="s">
        <v>3999</v>
      </c>
      <c r="H635" s="53" t="s">
        <v>269</v>
      </c>
      <c r="I635" s="53" t="s">
        <v>270</v>
      </c>
      <c r="J635" s="51">
        <f t="shared" si="19"/>
        <v>11</v>
      </c>
      <c r="K635" s="51" t="str">
        <f t="shared" si="18"/>
        <v>■一般検査00048100400</v>
      </c>
      <c r="L635" s="51" t="e">
        <f>VLOOKUP(K635,'3_検体検査カタログ (主要項目)'!$B$2:$C$208,2,FALSE)</f>
        <v>#N/A</v>
      </c>
    </row>
    <row r="636" spans="3:12" x14ac:dyDescent="0.55000000000000004">
      <c r="C636" s="60" t="s">
        <v>71</v>
      </c>
      <c r="D636" s="57" t="s">
        <v>133</v>
      </c>
      <c r="E636" s="53" t="s">
        <v>55</v>
      </c>
      <c r="F636" s="53" t="s">
        <v>267</v>
      </c>
      <c r="G636" s="53" t="s">
        <v>4000</v>
      </c>
      <c r="H636" s="53" t="s">
        <v>269</v>
      </c>
      <c r="I636" s="53" t="s">
        <v>270</v>
      </c>
      <c r="J636" s="51">
        <f t="shared" si="19"/>
        <v>11</v>
      </c>
      <c r="K636" s="51" t="str">
        <f t="shared" si="18"/>
        <v>■一般検査00048100401</v>
      </c>
      <c r="L636" s="51" t="e">
        <f>VLOOKUP(K636,'3_検体検査カタログ (主要項目)'!$B$2:$C$208,2,FALSE)</f>
        <v>#N/A</v>
      </c>
    </row>
    <row r="637" spans="3:12" x14ac:dyDescent="0.55000000000000004">
      <c r="C637" s="60" t="s">
        <v>71</v>
      </c>
      <c r="D637" s="57" t="s">
        <v>133</v>
      </c>
      <c r="E637" s="53" t="s">
        <v>55</v>
      </c>
      <c r="F637" s="53" t="s">
        <v>4001</v>
      </c>
      <c r="G637" s="53" t="s">
        <v>4002</v>
      </c>
      <c r="H637" s="53" t="s">
        <v>277</v>
      </c>
      <c r="I637" s="53" t="s">
        <v>278</v>
      </c>
      <c r="J637" s="51">
        <f t="shared" si="19"/>
        <v>11</v>
      </c>
      <c r="K637" s="51" t="str">
        <f t="shared" si="18"/>
        <v>■一般検査00021300906</v>
      </c>
      <c r="L637" s="51" t="e">
        <f>VLOOKUP(K637,'3_検体検査カタログ (主要項目)'!$B$2:$C$208,2,FALSE)</f>
        <v>#N/A</v>
      </c>
    </row>
    <row r="638" spans="3:12" x14ac:dyDescent="0.55000000000000004">
      <c r="C638" s="60" t="s">
        <v>71</v>
      </c>
      <c r="D638" s="57" t="s">
        <v>133</v>
      </c>
      <c r="E638" s="53" t="s">
        <v>55</v>
      </c>
      <c r="F638" s="53" t="s">
        <v>4003</v>
      </c>
      <c r="G638" s="53" t="s">
        <v>4002</v>
      </c>
      <c r="H638" s="53" t="s">
        <v>257</v>
      </c>
      <c r="I638" s="53" t="s">
        <v>258</v>
      </c>
      <c r="J638" s="51">
        <f t="shared" si="19"/>
        <v>11</v>
      </c>
      <c r="K638" s="51" t="str">
        <f t="shared" si="18"/>
        <v>■一般検査00021302506</v>
      </c>
      <c r="L638" s="51" t="e">
        <f>VLOOKUP(K638,'3_検体検査カタログ (主要項目)'!$B$2:$C$208,2,FALSE)</f>
        <v>#N/A</v>
      </c>
    </row>
    <row r="639" spans="3:12" x14ac:dyDescent="0.55000000000000004">
      <c r="C639" s="60" t="s">
        <v>71</v>
      </c>
      <c r="D639" s="57" t="s">
        <v>133</v>
      </c>
      <c r="E639" s="53" t="s">
        <v>55</v>
      </c>
      <c r="F639" s="53" t="s">
        <v>4004</v>
      </c>
      <c r="G639" s="53" t="s">
        <v>4005</v>
      </c>
      <c r="H639" s="53" t="s">
        <v>277</v>
      </c>
      <c r="I639" s="53" t="s">
        <v>278</v>
      </c>
      <c r="J639" s="51">
        <f t="shared" si="19"/>
        <v>11</v>
      </c>
      <c r="K639" s="51" t="str">
        <f t="shared" si="18"/>
        <v>■一般検査00021300904</v>
      </c>
      <c r="L639" s="51" t="e">
        <f>VLOOKUP(K639,'3_検体検査カタログ (主要項目)'!$B$2:$C$208,2,FALSE)</f>
        <v>#N/A</v>
      </c>
    </row>
    <row r="640" spans="3:12" x14ac:dyDescent="0.55000000000000004">
      <c r="C640" s="60" t="s">
        <v>71</v>
      </c>
      <c r="D640" s="57" t="s">
        <v>133</v>
      </c>
      <c r="E640" s="53" t="s">
        <v>55</v>
      </c>
      <c r="F640" s="53" t="s">
        <v>4006</v>
      </c>
      <c r="G640" s="53" t="s">
        <v>4005</v>
      </c>
      <c r="H640" s="53" t="s">
        <v>257</v>
      </c>
      <c r="I640" s="53" t="s">
        <v>258</v>
      </c>
      <c r="J640" s="51">
        <f t="shared" si="19"/>
        <v>11</v>
      </c>
      <c r="K640" s="51" t="str">
        <f t="shared" si="18"/>
        <v>■一般検査00021302504</v>
      </c>
      <c r="L640" s="51" t="e">
        <f>VLOOKUP(K640,'3_検体検査カタログ (主要項目)'!$B$2:$C$208,2,FALSE)</f>
        <v>#N/A</v>
      </c>
    </row>
    <row r="641" spans="3:12" x14ac:dyDescent="0.55000000000000004">
      <c r="C641" s="60" t="s">
        <v>71</v>
      </c>
      <c r="D641" s="57" t="s">
        <v>133</v>
      </c>
      <c r="E641" s="53" t="s">
        <v>55</v>
      </c>
      <c r="F641" s="53" t="s">
        <v>4007</v>
      </c>
      <c r="G641" s="53" t="s">
        <v>4008</v>
      </c>
      <c r="H641" s="53" t="s">
        <v>277</v>
      </c>
      <c r="I641" s="53" t="s">
        <v>278</v>
      </c>
      <c r="J641" s="51">
        <f t="shared" si="19"/>
        <v>11</v>
      </c>
      <c r="K641" s="51" t="str">
        <f t="shared" ref="K641:K665" si="23">"■"&amp;E641&amp;F641</f>
        <v>■一般検査00021300909</v>
      </c>
      <c r="L641" s="51" t="e">
        <f>VLOOKUP(K641,'3_検体検査カタログ (主要項目)'!$B$2:$C$208,2,FALSE)</f>
        <v>#N/A</v>
      </c>
    </row>
    <row r="642" spans="3:12" x14ac:dyDescent="0.55000000000000004">
      <c r="C642" s="60" t="s">
        <v>71</v>
      </c>
      <c r="D642" s="57" t="s">
        <v>133</v>
      </c>
      <c r="E642" s="53" t="s">
        <v>55</v>
      </c>
      <c r="F642" s="53" t="s">
        <v>3970</v>
      </c>
      <c r="G642" s="53" t="s">
        <v>4009</v>
      </c>
      <c r="H642" s="53" t="s">
        <v>277</v>
      </c>
      <c r="I642" s="53" t="s">
        <v>278</v>
      </c>
      <c r="J642" s="51">
        <f t="shared" ref="J642:J705" si="24">LEN(F642)</f>
        <v>11</v>
      </c>
      <c r="K642" s="51" t="str">
        <f t="shared" si="23"/>
        <v>■一般検査00021300910</v>
      </c>
      <c r="L642" s="51" t="e">
        <f>VLOOKUP(K642,'3_検体検査カタログ (主要項目)'!$B$2:$C$208,2,FALSE)</f>
        <v>#N/A</v>
      </c>
    </row>
    <row r="643" spans="3:12" x14ac:dyDescent="0.55000000000000004">
      <c r="C643" s="60" t="s">
        <v>71</v>
      </c>
      <c r="D643" s="57" t="s">
        <v>133</v>
      </c>
      <c r="E643" s="53" t="s">
        <v>55</v>
      </c>
      <c r="F643" s="53" t="s">
        <v>4010</v>
      </c>
      <c r="G643" s="53" t="s">
        <v>4008</v>
      </c>
      <c r="H643" s="53" t="s">
        <v>257</v>
      </c>
      <c r="I643" s="53" t="s">
        <v>258</v>
      </c>
      <c r="J643" s="51">
        <f t="shared" si="24"/>
        <v>11</v>
      </c>
      <c r="K643" s="51" t="str">
        <f t="shared" si="23"/>
        <v>■一般検査00021302509</v>
      </c>
      <c r="L643" s="51" t="e">
        <f>VLOOKUP(K643,'3_検体検査カタログ (主要項目)'!$B$2:$C$208,2,FALSE)</f>
        <v>#N/A</v>
      </c>
    </row>
    <row r="644" spans="3:12" x14ac:dyDescent="0.55000000000000004">
      <c r="C644" s="60" t="s">
        <v>71</v>
      </c>
      <c r="D644" s="57" t="s">
        <v>133</v>
      </c>
      <c r="E644" s="53" t="s">
        <v>55</v>
      </c>
      <c r="F644" s="53" t="s">
        <v>4007</v>
      </c>
      <c r="G644" s="53" t="s">
        <v>4011</v>
      </c>
      <c r="H644" s="53" t="s">
        <v>277</v>
      </c>
      <c r="I644" s="53" t="s">
        <v>278</v>
      </c>
      <c r="J644" s="51">
        <f t="shared" si="24"/>
        <v>11</v>
      </c>
      <c r="K644" s="51" t="str">
        <f t="shared" si="23"/>
        <v>■一般検査00021300909</v>
      </c>
      <c r="L644" s="51" t="e">
        <f>VLOOKUP(K644,'3_検体検査カタログ (主要項目)'!$B$2:$C$208,2,FALSE)</f>
        <v>#N/A</v>
      </c>
    </row>
    <row r="645" spans="3:12" x14ac:dyDescent="0.55000000000000004">
      <c r="C645" s="60" t="s">
        <v>71</v>
      </c>
      <c r="D645" s="57" t="s">
        <v>133</v>
      </c>
      <c r="E645" s="53" t="s">
        <v>55</v>
      </c>
      <c r="F645" s="53" t="s">
        <v>370</v>
      </c>
      <c r="G645" s="53" t="s">
        <v>371</v>
      </c>
      <c r="H645" s="53" t="s">
        <v>277</v>
      </c>
      <c r="I645" s="53" t="s">
        <v>278</v>
      </c>
      <c r="J645" s="51">
        <f t="shared" si="24"/>
        <v>11</v>
      </c>
      <c r="K645" s="51" t="str">
        <f t="shared" si="23"/>
        <v>■一般検査00021300902</v>
      </c>
      <c r="L645" s="51" t="e">
        <f>VLOOKUP(K645,'3_検体検査カタログ (主要項目)'!$B$2:$C$208,2,FALSE)</f>
        <v>#N/A</v>
      </c>
    </row>
    <row r="646" spans="3:12" x14ac:dyDescent="0.55000000000000004">
      <c r="C646" s="60" t="s">
        <v>71</v>
      </c>
      <c r="D646" s="57" t="s">
        <v>133</v>
      </c>
      <c r="E646" s="53" t="s">
        <v>55</v>
      </c>
      <c r="F646" s="53" t="s">
        <v>376</v>
      </c>
      <c r="G646" s="53" t="s">
        <v>371</v>
      </c>
      <c r="H646" s="53" t="s">
        <v>257</v>
      </c>
      <c r="I646" s="53" t="s">
        <v>258</v>
      </c>
      <c r="J646" s="51">
        <f t="shared" si="24"/>
        <v>11</v>
      </c>
      <c r="K646" s="51" t="str">
        <f t="shared" si="23"/>
        <v>■一般検査00021302502</v>
      </c>
      <c r="L646" s="51" t="e">
        <f>VLOOKUP(K646,'3_検体検査カタログ (主要項目)'!$B$2:$C$208,2,FALSE)</f>
        <v>#N/A</v>
      </c>
    </row>
    <row r="647" spans="3:12" x14ac:dyDescent="0.55000000000000004">
      <c r="C647" s="60" t="s">
        <v>71</v>
      </c>
      <c r="D647" s="57" t="s">
        <v>133</v>
      </c>
      <c r="E647" s="53" t="s">
        <v>55</v>
      </c>
      <c r="F647" s="53" t="s">
        <v>4007</v>
      </c>
      <c r="G647" s="53" t="s">
        <v>4012</v>
      </c>
      <c r="H647" s="53" t="s">
        <v>277</v>
      </c>
      <c r="I647" s="53" t="s">
        <v>278</v>
      </c>
      <c r="J647" s="51">
        <f t="shared" si="24"/>
        <v>11</v>
      </c>
      <c r="K647" s="51" t="str">
        <f t="shared" si="23"/>
        <v>■一般検査00021300909</v>
      </c>
      <c r="L647" s="51" t="e">
        <f>VLOOKUP(K647,'3_検体検査カタログ (主要項目)'!$B$2:$C$208,2,FALSE)</f>
        <v>#N/A</v>
      </c>
    </row>
    <row r="648" spans="3:12" x14ac:dyDescent="0.55000000000000004">
      <c r="C648" s="60" t="s">
        <v>71</v>
      </c>
      <c r="D648" s="57" t="s">
        <v>133</v>
      </c>
      <c r="E648" s="53" t="s">
        <v>55</v>
      </c>
      <c r="F648" s="53" t="s">
        <v>376</v>
      </c>
      <c r="G648" s="53" t="s">
        <v>377</v>
      </c>
      <c r="H648" s="53" t="s">
        <v>257</v>
      </c>
      <c r="I648" s="53" t="s">
        <v>258</v>
      </c>
      <c r="J648" s="51">
        <f t="shared" si="24"/>
        <v>11</v>
      </c>
      <c r="K648" s="51" t="str">
        <f t="shared" si="23"/>
        <v>■一般検査00021302502</v>
      </c>
      <c r="L648" s="51" t="e">
        <f>VLOOKUP(K648,'3_検体検査カタログ (主要項目)'!$B$2:$C$208,2,FALSE)</f>
        <v>#N/A</v>
      </c>
    </row>
    <row r="649" spans="3:12" x14ac:dyDescent="0.55000000000000004">
      <c r="C649" s="60" t="s">
        <v>71</v>
      </c>
      <c r="D649" s="57" t="s">
        <v>133</v>
      </c>
      <c r="E649" s="53" t="s">
        <v>55</v>
      </c>
      <c r="F649" s="53" t="s">
        <v>4013</v>
      </c>
      <c r="G649" s="53" t="s">
        <v>4014</v>
      </c>
      <c r="H649" s="53" t="s">
        <v>277</v>
      </c>
      <c r="I649" s="53" t="s">
        <v>278</v>
      </c>
      <c r="J649" s="51">
        <f t="shared" si="24"/>
        <v>11</v>
      </c>
      <c r="K649" s="51" t="str">
        <f t="shared" si="23"/>
        <v>■一般検査00021300908</v>
      </c>
      <c r="L649" s="51" t="e">
        <f>VLOOKUP(K649,'3_検体検査カタログ (主要項目)'!$B$2:$C$208,2,FALSE)</f>
        <v>#N/A</v>
      </c>
    </row>
    <row r="650" spans="3:12" x14ac:dyDescent="0.55000000000000004">
      <c r="C650" s="60" t="s">
        <v>71</v>
      </c>
      <c r="D650" s="57" t="s">
        <v>133</v>
      </c>
      <c r="E650" s="53" t="s">
        <v>55</v>
      </c>
      <c r="F650" s="53" t="s">
        <v>4015</v>
      </c>
      <c r="G650" s="53" t="s">
        <v>4016</v>
      </c>
      <c r="H650" s="53" t="s">
        <v>257</v>
      </c>
      <c r="I650" s="53" t="s">
        <v>258</v>
      </c>
      <c r="J650" s="51">
        <f t="shared" si="24"/>
        <v>11</v>
      </c>
      <c r="K650" s="51" t="str">
        <f t="shared" si="23"/>
        <v>■一般検査00021302508</v>
      </c>
      <c r="L650" s="51" t="e">
        <f>VLOOKUP(K650,'3_検体検査カタログ (主要項目)'!$B$2:$C$208,2,FALSE)</f>
        <v>#N/A</v>
      </c>
    </row>
    <row r="651" spans="3:12" x14ac:dyDescent="0.55000000000000004">
      <c r="C651" s="60" t="s">
        <v>71</v>
      </c>
      <c r="D651" s="57" t="s">
        <v>133</v>
      </c>
      <c r="E651" s="53" t="s">
        <v>55</v>
      </c>
      <c r="F651" s="53" t="s">
        <v>368</v>
      </c>
      <c r="G651" s="53" t="s">
        <v>369</v>
      </c>
      <c r="H651" s="53" t="s">
        <v>277</v>
      </c>
      <c r="I651" s="53" t="s">
        <v>278</v>
      </c>
      <c r="J651" s="51">
        <f t="shared" si="24"/>
        <v>11</v>
      </c>
      <c r="K651" s="51" t="str">
        <f t="shared" si="23"/>
        <v>■一般検査00021300901</v>
      </c>
      <c r="L651" s="51" t="e">
        <f>VLOOKUP(K651,'3_検体検査カタログ (主要項目)'!$B$2:$C$208,2,FALSE)</f>
        <v>#N/A</v>
      </c>
    </row>
    <row r="652" spans="3:12" x14ac:dyDescent="0.55000000000000004">
      <c r="C652" s="60" t="s">
        <v>71</v>
      </c>
      <c r="D652" s="57" t="s">
        <v>133</v>
      </c>
      <c r="E652" s="53" t="s">
        <v>55</v>
      </c>
      <c r="F652" s="53" t="s">
        <v>374</v>
      </c>
      <c r="G652" s="53" t="s">
        <v>369</v>
      </c>
      <c r="H652" s="53" t="s">
        <v>257</v>
      </c>
      <c r="I652" s="53" t="s">
        <v>258</v>
      </c>
      <c r="J652" s="51">
        <f t="shared" si="24"/>
        <v>11</v>
      </c>
      <c r="K652" s="51" t="str">
        <f t="shared" si="23"/>
        <v>■一般検査00021302501</v>
      </c>
      <c r="L652" s="51" t="e">
        <f>VLOOKUP(K652,'3_検体検査カタログ (主要項目)'!$B$2:$C$208,2,FALSE)</f>
        <v>#N/A</v>
      </c>
    </row>
    <row r="653" spans="3:12" x14ac:dyDescent="0.55000000000000004">
      <c r="C653" s="60" t="s">
        <v>71</v>
      </c>
      <c r="D653" s="57" t="s">
        <v>133</v>
      </c>
      <c r="E653" s="53" t="s">
        <v>55</v>
      </c>
      <c r="F653" s="53" t="s">
        <v>4013</v>
      </c>
      <c r="G653" s="53" t="s">
        <v>4017</v>
      </c>
      <c r="H653" s="53" t="s">
        <v>277</v>
      </c>
      <c r="I653" s="53" t="s">
        <v>278</v>
      </c>
      <c r="J653" s="51">
        <f t="shared" si="24"/>
        <v>11</v>
      </c>
      <c r="K653" s="51" t="str">
        <f t="shared" si="23"/>
        <v>■一般検査00021300908</v>
      </c>
      <c r="L653" s="51" t="e">
        <f>VLOOKUP(K653,'3_検体検査カタログ (主要項目)'!$B$2:$C$208,2,FALSE)</f>
        <v>#N/A</v>
      </c>
    </row>
    <row r="654" spans="3:12" x14ac:dyDescent="0.55000000000000004">
      <c r="C654" s="60" t="s">
        <v>71</v>
      </c>
      <c r="D654" s="57" t="s">
        <v>133</v>
      </c>
      <c r="E654" s="53" t="s">
        <v>55</v>
      </c>
      <c r="F654" s="53" t="s">
        <v>374</v>
      </c>
      <c r="G654" s="53" t="s">
        <v>375</v>
      </c>
      <c r="H654" s="53" t="s">
        <v>257</v>
      </c>
      <c r="I654" s="53" t="s">
        <v>258</v>
      </c>
      <c r="J654" s="51">
        <f t="shared" si="24"/>
        <v>11</v>
      </c>
      <c r="K654" s="51" t="str">
        <f t="shared" si="23"/>
        <v>■一般検査00021302501</v>
      </c>
      <c r="L654" s="51" t="e">
        <f>VLOOKUP(K654,'3_検体検査カタログ (主要項目)'!$B$2:$C$208,2,FALSE)</f>
        <v>#N/A</v>
      </c>
    </row>
    <row r="655" spans="3:12" x14ac:dyDescent="0.55000000000000004">
      <c r="C655" s="60" t="str">
        <f t="shared" ref="C655:C658" si="25">IF(L655="■","■","□")</f>
        <v>□</v>
      </c>
      <c r="D655" s="57" t="s">
        <v>133</v>
      </c>
      <c r="E655" s="53" t="s">
        <v>55</v>
      </c>
      <c r="F655" s="53" t="s">
        <v>138</v>
      </c>
      <c r="G655" s="53" t="s">
        <v>139</v>
      </c>
      <c r="H655" s="53" t="s">
        <v>136</v>
      </c>
      <c r="I655" s="53" t="s">
        <v>137</v>
      </c>
      <c r="J655" s="51">
        <f t="shared" si="24"/>
        <v>11</v>
      </c>
      <c r="K655" s="51" t="str">
        <f t="shared" si="23"/>
        <v>■一般検査00044000400</v>
      </c>
      <c r="L655" s="51" t="str">
        <f>_xlfn.IFNA(VLOOKUP(K655,'3_検体検査カタログ (主要項目)'!$B$2:$C$208,2,FALSE),"□")</f>
        <v>□</v>
      </c>
    </row>
    <row r="656" spans="3:12" x14ac:dyDescent="0.55000000000000004">
      <c r="C656" s="60" t="str">
        <f t="shared" si="25"/>
        <v>□</v>
      </c>
      <c r="D656" s="57" t="s">
        <v>133</v>
      </c>
      <c r="E656" s="53" t="s">
        <v>55</v>
      </c>
      <c r="F656" s="53" t="s">
        <v>388</v>
      </c>
      <c r="G656" s="53" t="s">
        <v>389</v>
      </c>
      <c r="H656" s="53" t="s">
        <v>294</v>
      </c>
      <c r="I656" s="53" t="s">
        <v>295</v>
      </c>
      <c r="J656" s="51">
        <f t="shared" si="24"/>
        <v>11</v>
      </c>
      <c r="K656" s="51" t="str">
        <f t="shared" si="23"/>
        <v>■一般検査00021106200</v>
      </c>
      <c r="L656" s="51" t="str">
        <f>_xlfn.IFNA(VLOOKUP(K656,'3_検体検査カタログ (主要項目)'!$B$2:$C$208,2,FALSE),"□")</f>
        <v>□</v>
      </c>
    </row>
    <row r="657" spans="3:12" x14ac:dyDescent="0.55000000000000004">
      <c r="C657" s="60" t="str">
        <f t="shared" si="25"/>
        <v>□</v>
      </c>
      <c r="D657" s="57" t="s">
        <v>133</v>
      </c>
      <c r="E657" s="53" t="s">
        <v>55</v>
      </c>
      <c r="F657" s="53" t="s">
        <v>358</v>
      </c>
      <c r="G657" s="53" t="s">
        <v>359</v>
      </c>
      <c r="H657" s="53" t="s">
        <v>294</v>
      </c>
      <c r="I657" s="53" t="s">
        <v>295</v>
      </c>
      <c r="J657" s="51">
        <f t="shared" si="24"/>
        <v>11</v>
      </c>
      <c r="K657" s="51" t="str">
        <f t="shared" si="23"/>
        <v>■一般検査00021106400</v>
      </c>
      <c r="L657" s="51" t="str">
        <f>_xlfn.IFNA(VLOOKUP(K657,'3_検体検査カタログ (主要項目)'!$B$2:$C$208,2,FALSE),"□")</f>
        <v>□</v>
      </c>
    </row>
    <row r="658" spans="3:12" x14ac:dyDescent="0.55000000000000004">
      <c r="C658" s="60" t="str">
        <f t="shared" si="25"/>
        <v>□</v>
      </c>
      <c r="D658" s="57" t="s">
        <v>133</v>
      </c>
      <c r="E658" s="53" t="s">
        <v>55</v>
      </c>
      <c r="F658" s="53" t="s">
        <v>318</v>
      </c>
      <c r="G658" s="53" t="s">
        <v>319</v>
      </c>
      <c r="H658" s="53" t="s">
        <v>294</v>
      </c>
      <c r="I658" s="53" t="s">
        <v>295</v>
      </c>
      <c r="J658" s="51">
        <f t="shared" si="24"/>
        <v>11</v>
      </c>
      <c r="K658" s="51" t="str">
        <f t="shared" si="23"/>
        <v>■一般検査00021105800</v>
      </c>
      <c r="L658" s="51" t="str">
        <f>_xlfn.IFNA(VLOOKUP(K658,'3_検体検査カタログ (主要項目)'!$B$2:$C$208,2,FALSE),"□")</f>
        <v>□</v>
      </c>
    </row>
    <row r="659" spans="3:12" x14ac:dyDescent="0.55000000000000004">
      <c r="C659" s="60" t="s">
        <v>71</v>
      </c>
      <c r="D659" s="57" t="s">
        <v>133</v>
      </c>
      <c r="E659" s="53" t="s">
        <v>55</v>
      </c>
      <c r="F659" s="53" t="s">
        <v>320</v>
      </c>
      <c r="G659" s="53" t="s">
        <v>321</v>
      </c>
      <c r="H659" s="53" t="s">
        <v>294</v>
      </c>
      <c r="I659" s="53" t="s">
        <v>295</v>
      </c>
      <c r="J659" s="51">
        <f t="shared" si="24"/>
        <v>11</v>
      </c>
      <c r="K659" s="51" t="str">
        <f t="shared" si="23"/>
        <v>■一般検査00021105901</v>
      </c>
      <c r="L659" s="51" t="e">
        <f>VLOOKUP(K659,'3_検体検査カタログ (主要項目)'!$B$2:$C$208,2,FALSE)</f>
        <v>#N/A</v>
      </c>
    </row>
    <row r="660" spans="3:12" x14ac:dyDescent="0.55000000000000004">
      <c r="C660" s="60" t="str">
        <f t="shared" ref="C660:C664" si="26">IF(L660="■","■","□")</f>
        <v>□</v>
      </c>
      <c r="D660" s="57" t="s">
        <v>133</v>
      </c>
      <c r="E660" s="53" t="s">
        <v>55</v>
      </c>
      <c r="F660" s="53" t="s">
        <v>3247</v>
      </c>
      <c r="G660" s="53" t="s">
        <v>3248</v>
      </c>
      <c r="H660" s="53" t="s">
        <v>294</v>
      </c>
      <c r="I660" s="53" t="s">
        <v>295</v>
      </c>
      <c r="J660" s="51">
        <f t="shared" si="24"/>
        <v>11</v>
      </c>
      <c r="K660" s="51" t="str">
        <f t="shared" si="23"/>
        <v>■一般検査00021105900</v>
      </c>
      <c r="L660" s="51" t="str">
        <f>_xlfn.IFNA(VLOOKUP(K660,'3_検体検査カタログ (主要項目)'!$B$2:$C$208,2,FALSE),"□")</f>
        <v>□</v>
      </c>
    </row>
    <row r="661" spans="3:12" x14ac:dyDescent="0.55000000000000004">
      <c r="C661" s="60" t="str">
        <f t="shared" si="26"/>
        <v>□</v>
      </c>
      <c r="D661" s="57" t="s">
        <v>133</v>
      </c>
      <c r="E661" s="53" t="s">
        <v>55</v>
      </c>
      <c r="F661" s="53" t="s">
        <v>356</v>
      </c>
      <c r="G661" s="53" t="s">
        <v>357</v>
      </c>
      <c r="H661" s="53" t="s">
        <v>294</v>
      </c>
      <c r="I661" s="53" t="s">
        <v>295</v>
      </c>
      <c r="J661" s="51">
        <f t="shared" si="24"/>
        <v>11</v>
      </c>
      <c r="K661" s="51" t="str">
        <f t="shared" si="23"/>
        <v>■一般検査00021105200</v>
      </c>
      <c r="L661" s="51" t="str">
        <f>_xlfn.IFNA(VLOOKUP(K661,'3_検体検査カタログ (主要項目)'!$B$2:$C$208,2,FALSE),"□")</f>
        <v>□</v>
      </c>
    </row>
    <row r="662" spans="3:12" x14ac:dyDescent="0.55000000000000004">
      <c r="C662" s="60" t="str">
        <f t="shared" si="26"/>
        <v>□</v>
      </c>
      <c r="D662" s="57" t="s">
        <v>133</v>
      </c>
      <c r="E662" s="53" t="s">
        <v>55</v>
      </c>
      <c r="F662" s="53" t="s">
        <v>312</v>
      </c>
      <c r="G662" s="53" t="s">
        <v>313</v>
      </c>
      <c r="H662" s="53" t="s">
        <v>294</v>
      </c>
      <c r="I662" s="53" t="s">
        <v>295</v>
      </c>
      <c r="J662" s="51">
        <f t="shared" si="24"/>
        <v>11</v>
      </c>
      <c r="K662" s="51" t="str">
        <f t="shared" si="23"/>
        <v>■一般検査00021105400</v>
      </c>
      <c r="L662" s="51" t="str">
        <f>_xlfn.IFNA(VLOOKUP(K662,'3_検体検査カタログ (主要項目)'!$B$2:$C$208,2,FALSE),"□")</f>
        <v>□</v>
      </c>
    </row>
    <row r="663" spans="3:12" x14ac:dyDescent="0.55000000000000004">
      <c r="C663" s="60" t="str">
        <f t="shared" si="26"/>
        <v>□</v>
      </c>
      <c r="D663" s="57" t="s">
        <v>133</v>
      </c>
      <c r="E663" s="53" t="s">
        <v>55</v>
      </c>
      <c r="F663" s="53" t="s">
        <v>316</v>
      </c>
      <c r="G663" s="53" t="s">
        <v>317</v>
      </c>
      <c r="H663" s="53" t="s">
        <v>294</v>
      </c>
      <c r="I663" s="53" t="s">
        <v>295</v>
      </c>
      <c r="J663" s="51">
        <f t="shared" si="24"/>
        <v>11</v>
      </c>
      <c r="K663" s="51" t="str">
        <f t="shared" si="23"/>
        <v>■一般検査00021105700</v>
      </c>
      <c r="L663" s="51" t="str">
        <f>_xlfn.IFNA(VLOOKUP(K663,'3_検体検査カタログ (主要項目)'!$B$2:$C$208,2,FALSE),"□")</f>
        <v>□</v>
      </c>
    </row>
    <row r="664" spans="3:12" x14ac:dyDescent="0.55000000000000004">
      <c r="C664" s="60" t="str">
        <f t="shared" si="26"/>
        <v>□</v>
      </c>
      <c r="D664" s="57" t="s">
        <v>133</v>
      </c>
      <c r="E664" s="53" t="s">
        <v>55</v>
      </c>
      <c r="F664" s="53" t="s">
        <v>314</v>
      </c>
      <c r="G664" s="53" t="s">
        <v>315</v>
      </c>
      <c r="H664" s="53" t="s">
        <v>294</v>
      </c>
      <c r="I664" s="53" t="s">
        <v>295</v>
      </c>
      <c r="J664" s="51">
        <f t="shared" si="24"/>
        <v>11</v>
      </c>
      <c r="K664" s="51" t="str">
        <f t="shared" si="23"/>
        <v>■一般検査00021105600</v>
      </c>
      <c r="L664" s="51" t="str">
        <f>_xlfn.IFNA(VLOOKUP(K664,'3_検体検査カタログ (主要項目)'!$B$2:$C$208,2,FALSE),"□")</f>
        <v>□</v>
      </c>
    </row>
    <row r="665" spans="3:12" x14ac:dyDescent="0.55000000000000004">
      <c r="C665" s="60" t="s">
        <v>71</v>
      </c>
      <c r="D665" s="57" t="s">
        <v>133</v>
      </c>
      <c r="E665" s="53" t="s">
        <v>55</v>
      </c>
      <c r="F665" s="53" t="s">
        <v>340</v>
      </c>
      <c r="G665" s="53" t="s">
        <v>341</v>
      </c>
      <c r="H665" s="53" t="s">
        <v>294</v>
      </c>
      <c r="I665" s="53" t="s">
        <v>295</v>
      </c>
      <c r="J665" s="51">
        <f t="shared" si="24"/>
        <v>11</v>
      </c>
      <c r="K665" s="51" t="str">
        <f t="shared" si="23"/>
        <v>■一般検査00021106101</v>
      </c>
      <c r="L665" s="51" t="e">
        <f>VLOOKUP(K665,'3_検体検査カタログ (主要項目)'!$B$2:$C$208,2,FALSE)</f>
        <v>#N/A</v>
      </c>
    </row>
    <row r="666" spans="3:12" x14ac:dyDescent="0.55000000000000004">
      <c r="C666" s="60" t="str">
        <f t="shared" ref="C666:C672" si="27">IF(L666="■","■","□")</f>
        <v>□</v>
      </c>
      <c r="D666" s="57" t="s">
        <v>133</v>
      </c>
      <c r="E666" s="53" t="s">
        <v>55</v>
      </c>
      <c r="F666" s="53" t="s">
        <v>310</v>
      </c>
      <c r="G666" s="53" t="s">
        <v>311</v>
      </c>
      <c r="H666" s="53" t="s">
        <v>294</v>
      </c>
      <c r="I666" s="53" t="s">
        <v>295</v>
      </c>
      <c r="J666" s="51">
        <f t="shared" si="24"/>
        <v>11</v>
      </c>
      <c r="K666" s="51" t="str">
        <f>"■"&amp;E666&amp;F666</f>
        <v>■一般検査00021105100</v>
      </c>
      <c r="L666" s="51" t="str">
        <f>_xlfn.IFNA(VLOOKUP(K666,'3_検体検査カタログ (主要項目)'!$B$2:$C$208,2,FALSE),"□")</f>
        <v>□</v>
      </c>
    </row>
    <row r="667" spans="3:12" x14ac:dyDescent="0.55000000000000004">
      <c r="C667" s="60" t="str">
        <f t="shared" si="27"/>
        <v>□</v>
      </c>
      <c r="D667" s="57" t="s">
        <v>133</v>
      </c>
      <c r="E667" s="53" t="s">
        <v>55</v>
      </c>
      <c r="F667" s="53" t="s">
        <v>338</v>
      </c>
      <c r="G667" s="53" t="s">
        <v>339</v>
      </c>
      <c r="H667" s="53" t="s">
        <v>294</v>
      </c>
      <c r="I667" s="53" t="s">
        <v>295</v>
      </c>
      <c r="J667" s="51">
        <f t="shared" si="24"/>
        <v>11</v>
      </c>
      <c r="K667" s="51" t="str">
        <f t="shared" ref="K667:K730" si="28">"■"&amp;E667&amp;F667</f>
        <v>■一般検査00021105500</v>
      </c>
      <c r="L667" s="51" t="str">
        <f>_xlfn.IFNA(VLOOKUP(K667,'3_検体検査カタログ (主要項目)'!$B$2:$C$208,2,FALSE),"□")</f>
        <v>□</v>
      </c>
    </row>
    <row r="668" spans="3:12" x14ac:dyDescent="0.55000000000000004">
      <c r="C668" s="60" t="str">
        <f t="shared" si="27"/>
        <v>□</v>
      </c>
      <c r="D668" s="57" t="s">
        <v>133</v>
      </c>
      <c r="E668" s="53" t="s">
        <v>55</v>
      </c>
      <c r="F668" s="53" t="s">
        <v>336</v>
      </c>
      <c r="G668" s="53" t="s">
        <v>337</v>
      </c>
      <c r="H668" s="53" t="s">
        <v>294</v>
      </c>
      <c r="I668" s="53" t="s">
        <v>295</v>
      </c>
      <c r="J668" s="51">
        <f t="shared" si="24"/>
        <v>11</v>
      </c>
      <c r="K668" s="51" t="str">
        <f t="shared" si="28"/>
        <v>■一般検査00021105300</v>
      </c>
      <c r="L668" s="51" t="str">
        <f>_xlfn.IFNA(VLOOKUP(K668,'3_検体検査カタログ (主要項目)'!$B$2:$C$208,2,FALSE),"□")</f>
        <v>□</v>
      </c>
    </row>
    <row r="669" spans="3:12" x14ac:dyDescent="0.55000000000000004">
      <c r="C669" s="60" t="str">
        <f t="shared" si="27"/>
        <v>□</v>
      </c>
      <c r="D669" s="57" t="s">
        <v>133</v>
      </c>
      <c r="E669" s="53" t="s">
        <v>55</v>
      </c>
      <c r="F669" s="53" t="s">
        <v>322</v>
      </c>
      <c r="G669" s="53" t="s">
        <v>323</v>
      </c>
      <c r="H669" s="53" t="s">
        <v>294</v>
      </c>
      <c r="I669" s="53" t="s">
        <v>295</v>
      </c>
      <c r="J669" s="51">
        <f t="shared" si="24"/>
        <v>11</v>
      </c>
      <c r="K669" s="51" t="str">
        <f t="shared" si="28"/>
        <v>■一般検査00021106000</v>
      </c>
      <c r="L669" s="51" t="str">
        <f>_xlfn.IFNA(VLOOKUP(K669,'3_検体検査カタログ (主要項目)'!$B$2:$C$208,2,FALSE),"□")</f>
        <v>□</v>
      </c>
    </row>
    <row r="670" spans="3:12" x14ac:dyDescent="0.55000000000000004">
      <c r="C670" s="60" t="str">
        <f t="shared" si="27"/>
        <v>□</v>
      </c>
      <c r="D670" s="57" t="s">
        <v>133</v>
      </c>
      <c r="E670" s="53" t="s">
        <v>55</v>
      </c>
      <c r="F670" s="53" t="s">
        <v>3249</v>
      </c>
      <c r="G670" s="53" t="s">
        <v>3250</v>
      </c>
      <c r="H670" s="53" t="s">
        <v>294</v>
      </c>
      <c r="I670" s="53" t="s">
        <v>295</v>
      </c>
      <c r="J670" s="51">
        <f t="shared" si="24"/>
        <v>11</v>
      </c>
      <c r="K670" s="51" t="str">
        <f t="shared" si="28"/>
        <v>■一般検査00021106800</v>
      </c>
      <c r="L670" s="51" t="str">
        <f>_xlfn.IFNA(VLOOKUP(K670,'3_検体検査カタログ (主要項目)'!$B$2:$C$208,2,FALSE),"□")</f>
        <v>□</v>
      </c>
    </row>
    <row r="671" spans="3:12" x14ac:dyDescent="0.55000000000000004">
      <c r="C671" s="60" t="str">
        <f t="shared" si="27"/>
        <v>□</v>
      </c>
      <c r="D671" s="57" t="s">
        <v>133</v>
      </c>
      <c r="E671" s="53" t="s">
        <v>55</v>
      </c>
      <c r="F671" s="53" t="s">
        <v>344</v>
      </c>
      <c r="G671" s="53" t="s">
        <v>345</v>
      </c>
      <c r="H671" s="53" t="s">
        <v>294</v>
      </c>
      <c r="I671" s="53" t="s">
        <v>295</v>
      </c>
      <c r="J671" s="51">
        <f t="shared" si="24"/>
        <v>11</v>
      </c>
      <c r="K671" s="51" t="str">
        <f t="shared" si="28"/>
        <v>■一般検査00021106600</v>
      </c>
      <c r="L671" s="51" t="str">
        <f>_xlfn.IFNA(VLOOKUP(K671,'3_検体検査カタログ (主要項目)'!$B$2:$C$208,2,FALSE),"□")</f>
        <v>□</v>
      </c>
    </row>
    <row r="672" spans="3:12" x14ac:dyDescent="0.55000000000000004">
      <c r="C672" s="60" t="str">
        <f t="shared" si="27"/>
        <v>□</v>
      </c>
      <c r="D672" s="57" t="s">
        <v>133</v>
      </c>
      <c r="E672" s="53" t="s">
        <v>55</v>
      </c>
      <c r="F672" s="53" t="s">
        <v>342</v>
      </c>
      <c r="G672" s="53" t="s">
        <v>343</v>
      </c>
      <c r="H672" s="53" t="s">
        <v>294</v>
      </c>
      <c r="I672" s="53" t="s">
        <v>295</v>
      </c>
      <c r="J672" s="51">
        <f t="shared" si="24"/>
        <v>11</v>
      </c>
      <c r="K672" s="51" t="str">
        <f t="shared" si="28"/>
        <v>■一般検査00021106500</v>
      </c>
      <c r="L672" s="51" t="str">
        <f>_xlfn.IFNA(VLOOKUP(K672,'3_検体検査カタログ (主要項目)'!$B$2:$C$208,2,FALSE),"□")</f>
        <v>□</v>
      </c>
    </row>
    <row r="673" spans="3:12" x14ac:dyDescent="0.55000000000000004">
      <c r="C673" s="60" t="s">
        <v>71</v>
      </c>
      <c r="D673" s="57" t="s">
        <v>133</v>
      </c>
      <c r="E673" s="53" t="s">
        <v>55</v>
      </c>
      <c r="F673" s="53" t="s">
        <v>4018</v>
      </c>
      <c r="G673" s="53" t="s">
        <v>4019</v>
      </c>
      <c r="H673" s="53" t="s">
        <v>269</v>
      </c>
      <c r="I673" s="53" t="s">
        <v>270</v>
      </c>
      <c r="J673" s="51">
        <f t="shared" si="24"/>
        <v>11</v>
      </c>
      <c r="K673" s="51" t="str">
        <f t="shared" si="28"/>
        <v>■一般検査00048100800</v>
      </c>
      <c r="L673" s="51" t="e">
        <f>VLOOKUP(K673,'3_検体検査カタログ (主要項目)'!$B$2:$C$208,2,FALSE)</f>
        <v>#N/A</v>
      </c>
    </row>
    <row r="674" spans="3:12" x14ac:dyDescent="0.55000000000000004">
      <c r="C674" s="60" t="s">
        <v>71</v>
      </c>
      <c r="D674" s="57" t="s">
        <v>133</v>
      </c>
      <c r="E674" s="53" t="s">
        <v>55</v>
      </c>
      <c r="F674" s="53" t="s">
        <v>4020</v>
      </c>
      <c r="G674" s="53" t="s">
        <v>4021</v>
      </c>
      <c r="H674" s="53" t="s">
        <v>269</v>
      </c>
      <c r="I674" s="53" t="s">
        <v>270</v>
      </c>
      <c r="J674" s="51">
        <f t="shared" si="24"/>
        <v>11</v>
      </c>
      <c r="K674" s="51" t="str">
        <f t="shared" si="28"/>
        <v>■一般検査00048100801</v>
      </c>
      <c r="L674" s="51" t="e">
        <f>VLOOKUP(K674,'3_検体検査カタログ (主要項目)'!$B$2:$C$208,2,FALSE)</f>
        <v>#N/A</v>
      </c>
    </row>
    <row r="675" spans="3:12" x14ac:dyDescent="0.55000000000000004">
      <c r="C675" s="60" t="s">
        <v>71</v>
      </c>
      <c r="D675" s="57" t="s">
        <v>133</v>
      </c>
      <c r="E675" s="53" t="s">
        <v>55</v>
      </c>
      <c r="F675" s="53" t="s">
        <v>4022</v>
      </c>
      <c r="G675" s="53" t="s">
        <v>4023</v>
      </c>
      <c r="H675" s="53" t="s">
        <v>269</v>
      </c>
      <c r="I675" s="53" t="s">
        <v>270</v>
      </c>
      <c r="J675" s="51">
        <f t="shared" si="24"/>
        <v>11</v>
      </c>
      <c r="K675" s="51" t="str">
        <f t="shared" si="28"/>
        <v>■一般検査00048100802</v>
      </c>
      <c r="L675" s="51" t="e">
        <f>VLOOKUP(K675,'3_検体検査カタログ (主要項目)'!$B$2:$C$208,2,FALSE)</f>
        <v>#N/A</v>
      </c>
    </row>
    <row r="676" spans="3:12" x14ac:dyDescent="0.55000000000000004">
      <c r="C676" s="60" t="s">
        <v>71</v>
      </c>
      <c r="D676" s="57" t="s">
        <v>133</v>
      </c>
      <c r="E676" s="53" t="s">
        <v>55</v>
      </c>
      <c r="F676" s="53" t="s">
        <v>4024</v>
      </c>
      <c r="G676" s="53" t="s">
        <v>4025</v>
      </c>
      <c r="H676" s="53" t="s">
        <v>269</v>
      </c>
      <c r="I676" s="53" t="s">
        <v>270</v>
      </c>
      <c r="J676" s="51">
        <f t="shared" si="24"/>
        <v>11</v>
      </c>
      <c r="K676" s="51" t="str">
        <f t="shared" si="28"/>
        <v>■一般検査00048100803</v>
      </c>
      <c r="L676" s="51" t="e">
        <f>VLOOKUP(K676,'3_検体検査カタログ (主要項目)'!$B$2:$C$208,2,FALSE)</f>
        <v>#N/A</v>
      </c>
    </row>
    <row r="677" spans="3:12" x14ac:dyDescent="0.55000000000000004">
      <c r="C677" s="60" t="s">
        <v>71</v>
      </c>
      <c r="D677" s="57" t="s">
        <v>133</v>
      </c>
      <c r="E677" s="53" t="s">
        <v>55</v>
      </c>
      <c r="F677" s="53" t="s">
        <v>4026</v>
      </c>
      <c r="G677" s="53" t="s">
        <v>4027</v>
      </c>
      <c r="H677" s="53" t="s">
        <v>269</v>
      </c>
      <c r="I677" s="53" t="s">
        <v>270</v>
      </c>
      <c r="J677" s="51">
        <f t="shared" si="24"/>
        <v>11</v>
      </c>
      <c r="K677" s="51" t="str">
        <f t="shared" si="28"/>
        <v>■一般検査00048100600</v>
      </c>
      <c r="L677" s="51" t="e">
        <f>VLOOKUP(K677,'3_検体検査カタログ (主要項目)'!$B$2:$C$208,2,FALSE)</f>
        <v>#N/A</v>
      </c>
    </row>
    <row r="678" spans="3:12" x14ac:dyDescent="0.55000000000000004">
      <c r="C678" s="60" t="s">
        <v>71</v>
      </c>
      <c r="D678" s="57" t="s">
        <v>133</v>
      </c>
      <c r="E678" s="53" t="s">
        <v>55</v>
      </c>
      <c r="F678" s="53" t="s">
        <v>4028</v>
      </c>
      <c r="G678" s="53" t="s">
        <v>4029</v>
      </c>
      <c r="H678" s="53" t="s">
        <v>269</v>
      </c>
      <c r="I678" s="53" t="s">
        <v>270</v>
      </c>
      <c r="J678" s="51">
        <f t="shared" si="24"/>
        <v>11</v>
      </c>
      <c r="K678" s="51" t="str">
        <f t="shared" si="28"/>
        <v>■一般検査00048100500</v>
      </c>
      <c r="L678" s="51" t="e">
        <f>VLOOKUP(K678,'3_検体検査カタログ (主要項目)'!$B$2:$C$208,2,FALSE)</f>
        <v>#N/A</v>
      </c>
    </row>
    <row r="679" spans="3:12" x14ac:dyDescent="0.55000000000000004">
      <c r="C679" s="60" t="s">
        <v>71</v>
      </c>
      <c r="D679" s="57" t="s">
        <v>133</v>
      </c>
      <c r="E679" s="53" t="s">
        <v>55</v>
      </c>
      <c r="F679" s="53" t="s">
        <v>4030</v>
      </c>
      <c r="G679" s="53" t="s">
        <v>4031</v>
      </c>
      <c r="H679" s="53" t="s">
        <v>269</v>
      </c>
      <c r="I679" s="53" t="s">
        <v>270</v>
      </c>
      <c r="J679" s="51">
        <f t="shared" si="24"/>
        <v>11</v>
      </c>
      <c r="K679" s="51" t="str">
        <f t="shared" si="28"/>
        <v>■一般検査00048100700</v>
      </c>
      <c r="L679" s="51" t="e">
        <f>VLOOKUP(K679,'3_検体検査カタログ (主要項目)'!$B$2:$C$208,2,FALSE)</f>
        <v>#N/A</v>
      </c>
    </row>
    <row r="680" spans="3:12" x14ac:dyDescent="0.55000000000000004">
      <c r="C680" s="60" t="s">
        <v>71</v>
      </c>
      <c r="D680" s="57" t="s">
        <v>133</v>
      </c>
      <c r="E680" s="53" t="s">
        <v>55</v>
      </c>
      <c r="F680" s="53" t="s">
        <v>4032</v>
      </c>
      <c r="G680" s="53" t="s">
        <v>4033</v>
      </c>
      <c r="H680" s="53" t="s">
        <v>269</v>
      </c>
      <c r="I680" s="53" t="s">
        <v>270</v>
      </c>
      <c r="J680" s="51">
        <f t="shared" si="24"/>
        <v>11</v>
      </c>
      <c r="K680" s="51" t="str">
        <f t="shared" si="28"/>
        <v>■一般検査00048100701</v>
      </c>
      <c r="L680" s="51" t="e">
        <f>VLOOKUP(K680,'3_検体検査カタログ (主要項目)'!$B$2:$C$208,2,FALSE)</f>
        <v>#N/A</v>
      </c>
    </row>
    <row r="681" spans="3:12" x14ac:dyDescent="0.55000000000000004">
      <c r="C681" s="60" t="s">
        <v>71</v>
      </c>
      <c r="D681" s="57" t="s">
        <v>133</v>
      </c>
      <c r="E681" s="53" t="s">
        <v>55</v>
      </c>
      <c r="F681" s="53" t="s">
        <v>4034</v>
      </c>
      <c r="G681" s="53" t="s">
        <v>4035</v>
      </c>
      <c r="H681" s="53" t="s">
        <v>269</v>
      </c>
      <c r="I681" s="53" t="s">
        <v>270</v>
      </c>
      <c r="J681" s="51">
        <f t="shared" si="24"/>
        <v>11</v>
      </c>
      <c r="K681" s="51" t="str">
        <f t="shared" si="28"/>
        <v>■一般検査00048100702</v>
      </c>
      <c r="L681" s="51" t="e">
        <f>VLOOKUP(K681,'3_検体検査カタログ (主要項目)'!$B$2:$C$208,2,FALSE)</f>
        <v>#N/A</v>
      </c>
    </row>
    <row r="682" spans="3:12" x14ac:dyDescent="0.55000000000000004">
      <c r="C682" s="60" t="s">
        <v>71</v>
      </c>
      <c r="D682" s="57" t="s">
        <v>133</v>
      </c>
      <c r="E682" s="53" t="s">
        <v>55</v>
      </c>
      <c r="F682" s="53" t="s">
        <v>4036</v>
      </c>
      <c r="G682" s="53" t="s">
        <v>4037</v>
      </c>
      <c r="H682" s="53" t="s">
        <v>269</v>
      </c>
      <c r="I682" s="53" t="s">
        <v>270</v>
      </c>
      <c r="J682" s="51">
        <f t="shared" si="24"/>
        <v>11</v>
      </c>
      <c r="K682" s="51" t="str">
        <f t="shared" si="28"/>
        <v>■一般検査00048100703</v>
      </c>
      <c r="L682" s="51" t="e">
        <f>VLOOKUP(K682,'3_検体検査カタログ (主要項目)'!$B$2:$C$208,2,FALSE)</f>
        <v>#N/A</v>
      </c>
    </row>
    <row r="683" spans="3:12" x14ac:dyDescent="0.55000000000000004">
      <c r="C683" s="60" t="s">
        <v>71</v>
      </c>
      <c r="D683" s="57" t="s">
        <v>133</v>
      </c>
      <c r="E683" s="53" t="s">
        <v>55</v>
      </c>
      <c r="F683" s="53" t="s">
        <v>4038</v>
      </c>
      <c r="G683" s="53" t="s">
        <v>4039</v>
      </c>
      <c r="H683" s="53" t="s">
        <v>269</v>
      </c>
      <c r="I683" s="53" t="s">
        <v>270</v>
      </c>
      <c r="J683" s="51">
        <f t="shared" si="24"/>
        <v>11</v>
      </c>
      <c r="K683" s="51" t="str">
        <f t="shared" si="28"/>
        <v>■一般検査00048100704</v>
      </c>
      <c r="L683" s="51" t="e">
        <f>VLOOKUP(K683,'3_検体検査カタログ (主要項目)'!$B$2:$C$208,2,FALSE)</f>
        <v>#N/A</v>
      </c>
    </row>
    <row r="684" spans="3:12" x14ac:dyDescent="0.55000000000000004">
      <c r="C684" s="60" t="s">
        <v>71</v>
      </c>
      <c r="D684" s="57" t="s">
        <v>133</v>
      </c>
      <c r="E684" s="53" t="s">
        <v>55</v>
      </c>
      <c r="F684" s="53" t="s">
        <v>253</v>
      </c>
      <c r="G684" s="53" t="s">
        <v>254</v>
      </c>
      <c r="H684" s="53" t="s">
        <v>136</v>
      </c>
      <c r="I684" s="53" t="s">
        <v>137</v>
      </c>
      <c r="J684" s="51">
        <f t="shared" si="24"/>
        <v>11</v>
      </c>
      <c r="K684" s="51" t="str">
        <f t="shared" si="28"/>
        <v>■一般検査00044003300</v>
      </c>
      <c r="L684" s="51" t="e">
        <f>VLOOKUP(K684,'3_検体検査カタログ (主要項目)'!$B$2:$C$208,2,FALSE)</f>
        <v>#N/A</v>
      </c>
    </row>
    <row r="685" spans="3:12" x14ac:dyDescent="0.55000000000000004">
      <c r="C685" s="60" t="s">
        <v>71</v>
      </c>
      <c r="D685" s="57" t="s">
        <v>133</v>
      </c>
      <c r="E685" s="53" t="s">
        <v>55</v>
      </c>
      <c r="F685" s="53" t="s">
        <v>4040</v>
      </c>
      <c r="G685" s="53" t="s">
        <v>4041</v>
      </c>
      <c r="H685" s="53" t="s">
        <v>277</v>
      </c>
      <c r="I685" s="53" t="s">
        <v>278</v>
      </c>
      <c r="J685" s="51">
        <f t="shared" si="24"/>
        <v>11</v>
      </c>
      <c r="K685" s="51" t="str">
        <f t="shared" si="28"/>
        <v>■一般検査00021300903</v>
      </c>
      <c r="L685" s="51" t="e">
        <f>VLOOKUP(K685,'3_検体検査カタログ (主要項目)'!$B$2:$C$208,2,FALSE)</f>
        <v>#N/A</v>
      </c>
    </row>
    <row r="686" spans="3:12" x14ac:dyDescent="0.55000000000000004">
      <c r="C686" s="60" t="s">
        <v>71</v>
      </c>
      <c r="D686" s="57" t="s">
        <v>133</v>
      </c>
      <c r="E686" s="53" t="s">
        <v>55</v>
      </c>
      <c r="F686" s="53" t="s">
        <v>4042</v>
      </c>
      <c r="G686" s="53" t="s">
        <v>4041</v>
      </c>
      <c r="H686" s="53" t="s">
        <v>257</v>
      </c>
      <c r="I686" s="53" t="s">
        <v>258</v>
      </c>
      <c r="J686" s="51">
        <f t="shared" si="24"/>
        <v>11</v>
      </c>
      <c r="K686" s="51" t="str">
        <f t="shared" si="28"/>
        <v>■一般検査00021302503</v>
      </c>
      <c r="L686" s="51" t="e">
        <f>VLOOKUP(K686,'3_検体検査カタログ (主要項目)'!$B$2:$C$208,2,FALSE)</f>
        <v>#N/A</v>
      </c>
    </row>
    <row r="687" spans="3:12" x14ac:dyDescent="0.55000000000000004">
      <c r="C687" s="60" t="s">
        <v>71</v>
      </c>
      <c r="D687" s="57" t="s">
        <v>133</v>
      </c>
      <c r="E687" s="53" t="s">
        <v>55</v>
      </c>
      <c r="F687" s="53" t="s">
        <v>185</v>
      </c>
      <c r="G687" s="53" t="s">
        <v>186</v>
      </c>
      <c r="H687" s="53" t="s">
        <v>136</v>
      </c>
      <c r="I687" s="53" t="s">
        <v>137</v>
      </c>
      <c r="J687" s="51">
        <f t="shared" si="24"/>
        <v>11</v>
      </c>
      <c r="K687" s="51" t="str">
        <f t="shared" si="28"/>
        <v>■一般検査00021111401</v>
      </c>
      <c r="L687" s="51" t="e">
        <f>VLOOKUP(K687,'3_検体検査カタログ (主要項目)'!$B$2:$C$208,2,FALSE)</f>
        <v>#N/A</v>
      </c>
    </row>
    <row r="688" spans="3:12" x14ac:dyDescent="0.55000000000000004">
      <c r="C688" s="60" t="str">
        <f>IF(L688="■","■","□")</f>
        <v>□</v>
      </c>
      <c r="D688" s="57" t="s">
        <v>133</v>
      </c>
      <c r="E688" s="53" t="s">
        <v>55</v>
      </c>
      <c r="F688" s="53" t="s">
        <v>298</v>
      </c>
      <c r="G688" s="53" t="s">
        <v>299</v>
      </c>
      <c r="H688" s="53" t="s">
        <v>294</v>
      </c>
      <c r="I688" s="53" t="s">
        <v>295</v>
      </c>
      <c r="J688" s="51">
        <f t="shared" si="24"/>
        <v>11</v>
      </c>
      <c r="K688" s="51" t="str">
        <f t="shared" si="28"/>
        <v>■一般検査00021107400</v>
      </c>
      <c r="L688" s="51" t="str">
        <f>_xlfn.IFNA(VLOOKUP(K688,'3_検体検査カタログ (主要項目)'!$B$2:$C$208,2,FALSE),"□")</f>
        <v>□</v>
      </c>
    </row>
    <row r="689" spans="3:12" x14ac:dyDescent="0.55000000000000004">
      <c r="C689" s="60" t="s">
        <v>71</v>
      </c>
      <c r="D689" s="57" t="s">
        <v>133</v>
      </c>
      <c r="E689" s="53" t="s">
        <v>55</v>
      </c>
      <c r="F689" s="53" t="s">
        <v>4043</v>
      </c>
      <c r="G689" s="53" t="s">
        <v>4044</v>
      </c>
      <c r="H689" s="53" t="s">
        <v>136</v>
      </c>
      <c r="I689" s="53" t="s">
        <v>137</v>
      </c>
      <c r="J689" s="51">
        <f t="shared" si="24"/>
        <v>11</v>
      </c>
      <c r="K689" s="51" t="str">
        <f t="shared" si="28"/>
        <v>■一般検査00044002000</v>
      </c>
      <c r="L689" s="51" t="e">
        <f>VLOOKUP(K689,'3_検体検査カタログ (主要項目)'!$B$2:$C$208,2,FALSE)</f>
        <v>#N/A</v>
      </c>
    </row>
    <row r="690" spans="3:12" x14ac:dyDescent="0.55000000000000004">
      <c r="C690" s="60" t="s">
        <v>71</v>
      </c>
      <c r="D690" s="57" t="s">
        <v>133</v>
      </c>
      <c r="E690" s="53" t="s">
        <v>55</v>
      </c>
      <c r="F690" s="53" t="s">
        <v>154</v>
      </c>
      <c r="G690" s="53" t="s">
        <v>155</v>
      </c>
      <c r="H690" s="53" t="s">
        <v>136</v>
      </c>
      <c r="I690" s="53" t="s">
        <v>137</v>
      </c>
      <c r="J690" s="51">
        <f t="shared" si="24"/>
        <v>11</v>
      </c>
      <c r="K690" s="51" t="str">
        <f t="shared" si="28"/>
        <v>■一般検査00044000200</v>
      </c>
      <c r="L690" s="51" t="e">
        <f>VLOOKUP(K690,'3_検体検査カタログ (主要項目)'!$B$2:$C$208,2,FALSE)</f>
        <v>#N/A</v>
      </c>
    </row>
    <row r="691" spans="3:12" x14ac:dyDescent="0.55000000000000004">
      <c r="C691" s="60" t="s">
        <v>71</v>
      </c>
      <c r="D691" s="57" t="s">
        <v>133</v>
      </c>
      <c r="E691" s="53" t="s">
        <v>55</v>
      </c>
      <c r="F691" s="53" t="s">
        <v>152</v>
      </c>
      <c r="G691" s="53" t="s">
        <v>153</v>
      </c>
      <c r="H691" s="53" t="s">
        <v>136</v>
      </c>
      <c r="I691" s="53" t="s">
        <v>137</v>
      </c>
      <c r="J691" s="51">
        <f t="shared" si="24"/>
        <v>11</v>
      </c>
      <c r="K691" s="51" t="str">
        <f t="shared" si="28"/>
        <v>■一般検査00044000100</v>
      </c>
      <c r="L691" s="51" t="e">
        <f>VLOOKUP(K691,'3_検体検査カタログ (主要項目)'!$B$2:$C$208,2,FALSE)</f>
        <v>#N/A</v>
      </c>
    </row>
    <row r="692" spans="3:12" x14ac:dyDescent="0.55000000000000004">
      <c r="C692" s="60" t="s">
        <v>71</v>
      </c>
      <c r="D692" s="57" t="s">
        <v>133</v>
      </c>
      <c r="E692" s="53" t="s">
        <v>55</v>
      </c>
      <c r="F692" s="53" t="s">
        <v>251</v>
      </c>
      <c r="G692" s="53" t="s">
        <v>252</v>
      </c>
      <c r="H692" s="53" t="s">
        <v>136</v>
      </c>
      <c r="I692" s="53" t="s">
        <v>137</v>
      </c>
      <c r="J692" s="51">
        <f t="shared" si="24"/>
        <v>11</v>
      </c>
      <c r="K692" s="51" t="str">
        <f t="shared" si="28"/>
        <v>■一般検査00021400100</v>
      </c>
      <c r="L692" s="51" t="e">
        <f>VLOOKUP(K692,'3_検体検査カタログ (主要項目)'!$B$2:$C$208,2,FALSE)</f>
        <v>#N/A</v>
      </c>
    </row>
    <row r="693" spans="3:12" x14ac:dyDescent="0.55000000000000004">
      <c r="C693" s="60" t="s">
        <v>71</v>
      </c>
      <c r="D693" s="57" t="s">
        <v>133</v>
      </c>
      <c r="E693" s="53" t="s">
        <v>55</v>
      </c>
      <c r="F693" s="53" t="s">
        <v>380</v>
      </c>
      <c r="G693" s="53" t="s">
        <v>381</v>
      </c>
      <c r="H693" s="53" t="s">
        <v>294</v>
      </c>
      <c r="I693" s="53" t="s">
        <v>295</v>
      </c>
      <c r="J693" s="51">
        <f t="shared" si="24"/>
        <v>11</v>
      </c>
      <c r="K693" s="51" t="str">
        <f t="shared" si="28"/>
        <v>■一般検査00021402100</v>
      </c>
      <c r="L693" s="51" t="e">
        <f>VLOOKUP(K693,'3_検体検査カタログ (主要項目)'!$B$2:$C$208,2,FALSE)</f>
        <v>#N/A</v>
      </c>
    </row>
    <row r="694" spans="3:12" x14ac:dyDescent="0.55000000000000004">
      <c r="C694" s="60" t="s">
        <v>71</v>
      </c>
      <c r="D694" s="57" t="s">
        <v>133</v>
      </c>
      <c r="E694" s="53" t="s">
        <v>55</v>
      </c>
      <c r="F694" s="53" t="s">
        <v>183</v>
      </c>
      <c r="G694" s="53" t="s">
        <v>184</v>
      </c>
      <c r="H694" s="53" t="s">
        <v>136</v>
      </c>
      <c r="I694" s="53" t="s">
        <v>137</v>
      </c>
      <c r="J694" s="51">
        <f t="shared" si="24"/>
        <v>11</v>
      </c>
      <c r="K694" s="51" t="str">
        <f t="shared" si="28"/>
        <v>■一般検査00021110101</v>
      </c>
      <c r="L694" s="51" t="e">
        <f>VLOOKUP(K694,'3_検体検査カタログ (主要項目)'!$B$2:$C$208,2,FALSE)</f>
        <v>#N/A</v>
      </c>
    </row>
    <row r="695" spans="3:12" x14ac:dyDescent="0.55000000000000004">
      <c r="C695" s="60" t="str">
        <f t="shared" ref="C695:C700" si="29">IF(L695="■","■","□")</f>
        <v>□</v>
      </c>
      <c r="D695" s="57" t="s">
        <v>133</v>
      </c>
      <c r="E695" s="53" t="s">
        <v>55</v>
      </c>
      <c r="F695" s="53" t="s">
        <v>292</v>
      </c>
      <c r="G695" s="53" t="s">
        <v>293</v>
      </c>
      <c r="H695" s="53" t="s">
        <v>294</v>
      </c>
      <c r="I695" s="53" t="s">
        <v>295</v>
      </c>
      <c r="J695" s="51">
        <f t="shared" si="24"/>
        <v>11</v>
      </c>
      <c r="K695" s="51" t="str">
        <f t="shared" si="28"/>
        <v>■一般検査00021107100</v>
      </c>
      <c r="L695" s="51" t="str">
        <f>_xlfn.IFNA(VLOOKUP(K695,'3_検体検査カタログ (主要項目)'!$B$2:$C$208,2,FALSE),"□")</f>
        <v>□</v>
      </c>
    </row>
    <row r="696" spans="3:12" x14ac:dyDescent="0.55000000000000004">
      <c r="C696" s="60" t="str">
        <f t="shared" si="29"/>
        <v>□</v>
      </c>
      <c r="D696" s="57" t="s">
        <v>133</v>
      </c>
      <c r="E696" s="53" t="s">
        <v>55</v>
      </c>
      <c r="F696" s="53" t="s">
        <v>330</v>
      </c>
      <c r="G696" s="53" t="s">
        <v>331</v>
      </c>
      <c r="H696" s="53" t="s">
        <v>294</v>
      </c>
      <c r="I696" s="53" t="s">
        <v>295</v>
      </c>
      <c r="J696" s="51">
        <f t="shared" si="24"/>
        <v>11</v>
      </c>
      <c r="K696" s="51" t="str">
        <f t="shared" si="28"/>
        <v>■一般検査00021108500</v>
      </c>
      <c r="L696" s="51" t="str">
        <f>_xlfn.IFNA(VLOOKUP(K696,'3_検体検査カタログ (主要項目)'!$B$2:$C$208,2,FALSE),"□")</f>
        <v>□</v>
      </c>
    </row>
    <row r="697" spans="3:12" x14ac:dyDescent="0.55000000000000004">
      <c r="C697" s="60" t="str">
        <f t="shared" si="29"/>
        <v>□</v>
      </c>
      <c r="D697" s="57" t="s">
        <v>133</v>
      </c>
      <c r="E697" s="53" t="s">
        <v>55</v>
      </c>
      <c r="F697" s="53" t="s">
        <v>334</v>
      </c>
      <c r="G697" s="53" t="s">
        <v>335</v>
      </c>
      <c r="H697" s="53" t="s">
        <v>294</v>
      </c>
      <c r="I697" s="53" t="s">
        <v>295</v>
      </c>
      <c r="J697" s="51">
        <f t="shared" si="24"/>
        <v>11</v>
      </c>
      <c r="K697" s="51" t="str">
        <f t="shared" si="28"/>
        <v>■一般検査00021108200</v>
      </c>
      <c r="L697" s="51" t="str">
        <f>_xlfn.IFNA(VLOOKUP(K697,'3_検体検査カタログ (主要項目)'!$B$2:$C$208,2,FALSE),"□")</f>
        <v>□</v>
      </c>
    </row>
    <row r="698" spans="3:12" x14ac:dyDescent="0.55000000000000004">
      <c r="C698" s="60" t="str">
        <f t="shared" si="29"/>
        <v>□</v>
      </c>
      <c r="D698" s="57" t="s">
        <v>133</v>
      </c>
      <c r="E698" s="53" t="s">
        <v>55</v>
      </c>
      <c r="F698" s="53" t="s">
        <v>364</v>
      </c>
      <c r="G698" s="53" t="s">
        <v>365</v>
      </c>
      <c r="H698" s="53" t="s">
        <v>294</v>
      </c>
      <c r="I698" s="53" t="s">
        <v>295</v>
      </c>
      <c r="J698" s="51">
        <f t="shared" si="24"/>
        <v>11</v>
      </c>
      <c r="K698" s="51" t="str">
        <f t="shared" si="28"/>
        <v>■一般検査00021108400</v>
      </c>
      <c r="L698" s="51" t="str">
        <f>_xlfn.IFNA(VLOOKUP(K698,'3_検体検査カタログ (主要項目)'!$B$2:$C$208,2,FALSE),"□")</f>
        <v>□</v>
      </c>
    </row>
    <row r="699" spans="3:12" x14ac:dyDescent="0.55000000000000004">
      <c r="C699" s="60" t="str">
        <f t="shared" si="29"/>
        <v>□</v>
      </c>
      <c r="D699" s="57" t="s">
        <v>133</v>
      </c>
      <c r="E699" s="53" t="s">
        <v>55</v>
      </c>
      <c r="F699" s="53" t="s">
        <v>304</v>
      </c>
      <c r="G699" s="53" t="s">
        <v>305</v>
      </c>
      <c r="H699" s="53" t="s">
        <v>294</v>
      </c>
      <c r="I699" s="53" t="s">
        <v>295</v>
      </c>
      <c r="J699" s="51">
        <f t="shared" si="24"/>
        <v>11</v>
      </c>
      <c r="K699" s="51" t="str">
        <f t="shared" si="28"/>
        <v>■一般検査00021107800</v>
      </c>
      <c r="L699" s="51" t="str">
        <f>_xlfn.IFNA(VLOOKUP(K699,'3_検体検査カタログ (主要項目)'!$B$2:$C$208,2,FALSE),"□")</f>
        <v>□</v>
      </c>
    </row>
    <row r="700" spans="3:12" x14ac:dyDescent="0.55000000000000004">
      <c r="C700" s="60" t="str">
        <f t="shared" si="29"/>
        <v>□</v>
      </c>
      <c r="D700" s="57" t="s">
        <v>133</v>
      </c>
      <c r="E700" s="53" t="s">
        <v>55</v>
      </c>
      <c r="F700" s="53" t="s">
        <v>3251</v>
      </c>
      <c r="G700" s="53" t="s">
        <v>3252</v>
      </c>
      <c r="H700" s="53" t="s">
        <v>294</v>
      </c>
      <c r="I700" s="53" t="s">
        <v>295</v>
      </c>
      <c r="J700" s="51">
        <f t="shared" si="24"/>
        <v>11</v>
      </c>
      <c r="K700" s="51" t="str">
        <f t="shared" si="28"/>
        <v>■一般検査00021107900</v>
      </c>
      <c r="L700" s="51" t="str">
        <f>_xlfn.IFNA(VLOOKUP(K700,'3_検体検査カタログ (主要項目)'!$B$2:$C$208,2,FALSE),"□")</f>
        <v>□</v>
      </c>
    </row>
    <row r="701" spans="3:12" x14ac:dyDescent="0.55000000000000004">
      <c r="C701" s="60" t="s">
        <v>71</v>
      </c>
      <c r="D701" s="57" t="s">
        <v>133</v>
      </c>
      <c r="E701" s="53" t="s">
        <v>55</v>
      </c>
      <c r="F701" s="53" t="s">
        <v>306</v>
      </c>
      <c r="G701" s="53" t="s">
        <v>307</v>
      </c>
      <c r="H701" s="53" t="s">
        <v>294</v>
      </c>
      <c r="I701" s="53" t="s">
        <v>295</v>
      </c>
      <c r="J701" s="51">
        <f t="shared" si="24"/>
        <v>11</v>
      </c>
      <c r="K701" s="51" t="str">
        <f t="shared" si="28"/>
        <v>■一般検査00021107901</v>
      </c>
      <c r="L701" s="51" t="e">
        <f>VLOOKUP(K701,'3_検体検査カタログ (主要項目)'!$B$2:$C$208,2,FALSE)</f>
        <v>#N/A</v>
      </c>
    </row>
    <row r="702" spans="3:12" x14ac:dyDescent="0.55000000000000004">
      <c r="C702" s="60" t="str">
        <f t="shared" ref="C702:C704" si="30">IF(L702="■","■","□")</f>
        <v>□</v>
      </c>
      <c r="D702" s="57" t="s">
        <v>133</v>
      </c>
      <c r="E702" s="53" t="s">
        <v>55</v>
      </c>
      <c r="F702" s="53" t="s">
        <v>302</v>
      </c>
      <c r="G702" s="53" t="s">
        <v>303</v>
      </c>
      <c r="H702" s="53" t="s">
        <v>294</v>
      </c>
      <c r="I702" s="53" t="s">
        <v>295</v>
      </c>
      <c r="J702" s="51">
        <f t="shared" si="24"/>
        <v>11</v>
      </c>
      <c r="K702" s="51" t="str">
        <f t="shared" si="28"/>
        <v>■一般検査00021107700</v>
      </c>
      <c r="L702" s="51" t="str">
        <f>_xlfn.IFNA(VLOOKUP(K702,'3_検体検査カタログ (主要項目)'!$B$2:$C$208,2,FALSE),"□")</f>
        <v>□</v>
      </c>
    </row>
    <row r="703" spans="3:12" x14ac:dyDescent="0.55000000000000004">
      <c r="C703" s="60" t="str">
        <f t="shared" si="30"/>
        <v>□</v>
      </c>
      <c r="D703" s="57" t="s">
        <v>133</v>
      </c>
      <c r="E703" s="53" t="s">
        <v>55</v>
      </c>
      <c r="F703" s="53" t="s">
        <v>300</v>
      </c>
      <c r="G703" s="53" t="s">
        <v>301</v>
      </c>
      <c r="H703" s="53" t="s">
        <v>294</v>
      </c>
      <c r="I703" s="53" t="s">
        <v>295</v>
      </c>
      <c r="J703" s="51">
        <f t="shared" si="24"/>
        <v>11</v>
      </c>
      <c r="K703" s="51" t="str">
        <f t="shared" si="28"/>
        <v>■一般検査00021107600</v>
      </c>
      <c r="L703" s="51" t="str">
        <f>_xlfn.IFNA(VLOOKUP(K703,'3_検体検査カタログ (主要項目)'!$B$2:$C$208,2,FALSE),"□")</f>
        <v>□</v>
      </c>
    </row>
    <row r="704" spans="3:12" x14ac:dyDescent="0.55000000000000004">
      <c r="C704" s="60" t="str">
        <f t="shared" si="30"/>
        <v>□</v>
      </c>
      <c r="D704" s="57" t="s">
        <v>133</v>
      </c>
      <c r="E704" s="53" t="s">
        <v>55</v>
      </c>
      <c r="F704" s="53" t="s">
        <v>3253</v>
      </c>
      <c r="G704" s="53" t="s">
        <v>3254</v>
      </c>
      <c r="H704" s="53" t="s">
        <v>294</v>
      </c>
      <c r="I704" s="53" t="s">
        <v>295</v>
      </c>
      <c r="J704" s="51">
        <f t="shared" si="24"/>
        <v>11</v>
      </c>
      <c r="K704" s="51" t="str">
        <f t="shared" si="28"/>
        <v>■一般検査00021108100</v>
      </c>
      <c r="L704" s="51" t="str">
        <f>_xlfn.IFNA(VLOOKUP(K704,'3_検体検査カタログ (主要項目)'!$B$2:$C$208,2,FALSE),"□")</f>
        <v>□</v>
      </c>
    </row>
    <row r="705" spans="3:12" x14ac:dyDescent="0.55000000000000004">
      <c r="C705" s="60" t="s">
        <v>71</v>
      </c>
      <c r="D705" s="57" t="s">
        <v>133</v>
      </c>
      <c r="E705" s="53" t="s">
        <v>55</v>
      </c>
      <c r="F705" s="53" t="s">
        <v>328</v>
      </c>
      <c r="G705" s="53" t="s">
        <v>329</v>
      </c>
      <c r="H705" s="53" t="s">
        <v>294</v>
      </c>
      <c r="I705" s="53" t="s">
        <v>295</v>
      </c>
      <c r="J705" s="51">
        <f t="shared" si="24"/>
        <v>11</v>
      </c>
      <c r="K705" s="51" t="str">
        <f t="shared" si="28"/>
        <v>■一般検査00021108101</v>
      </c>
      <c r="L705" s="51" t="e">
        <f>VLOOKUP(K705,'3_検体検査カタログ (主要項目)'!$B$2:$C$208,2,FALSE)</f>
        <v>#N/A</v>
      </c>
    </row>
    <row r="706" spans="3:12" x14ac:dyDescent="0.55000000000000004">
      <c r="C706" s="60" t="str">
        <f t="shared" ref="C706:C709" si="31">IF(L706="■","■","□")</f>
        <v>□</v>
      </c>
      <c r="D706" s="57" t="s">
        <v>133</v>
      </c>
      <c r="E706" s="53" t="s">
        <v>55</v>
      </c>
      <c r="F706" s="53" t="s">
        <v>326</v>
      </c>
      <c r="G706" s="53" t="s">
        <v>327</v>
      </c>
      <c r="H706" s="53" t="s">
        <v>294</v>
      </c>
      <c r="I706" s="53" t="s">
        <v>295</v>
      </c>
      <c r="J706" s="51">
        <f t="shared" ref="J706:J769" si="32">LEN(F706)</f>
        <v>11</v>
      </c>
      <c r="K706" s="51" t="str">
        <f t="shared" si="28"/>
        <v>■一般検査00021107500</v>
      </c>
      <c r="L706" s="51" t="str">
        <f>_xlfn.IFNA(VLOOKUP(K706,'3_検体検査カタログ (主要項目)'!$B$2:$C$208,2,FALSE),"□")</f>
        <v>□</v>
      </c>
    </row>
    <row r="707" spans="3:12" x14ac:dyDescent="0.55000000000000004">
      <c r="C707" s="60" t="str">
        <f t="shared" si="31"/>
        <v>□</v>
      </c>
      <c r="D707" s="57" t="s">
        <v>133</v>
      </c>
      <c r="E707" s="53" t="s">
        <v>55</v>
      </c>
      <c r="F707" s="53" t="s">
        <v>324</v>
      </c>
      <c r="G707" s="53" t="s">
        <v>325</v>
      </c>
      <c r="H707" s="53" t="s">
        <v>294</v>
      </c>
      <c r="I707" s="53" t="s">
        <v>295</v>
      </c>
      <c r="J707" s="51">
        <f t="shared" si="32"/>
        <v>11</v>
      </c>
      <c r="K707" s="51" t="str">
        <f t="shared" si="28"/>
        <v>■一般検査00021107300</v>
      </c>
      <c r="L707" s="51" t="str">
        <f>_xlfn.IFNA(VLOOKUP(K707,'3_検体検査カタログ (主要項目)'!$B$2:$C$208,2,FALSE),"□")</f>
        <v>□</v>
      </c>
    </row>
    <row r="708" spans="3:12" x14ac:dyDescent="0.55000000000000004">
      <c r="C708" s="60" t="str">
        <f t="shared" si="31"/>
        <v>□</v>
      </c>
      <c r="D708" s="57" t="s">
        <v>133</v>
      </c>
      <c r="E708" s="53" t="s">
        <v>55</v>
      </c>
      <c r="F708" s="53" t="s">
        <v>308</v>
      </c>
      <c r="G708" s="53" t="s">
        <v>309</v>
      </c>
      <c r="H708" s="53" t="s">
        <v>294</v>
      </c>
      <c r="I708" s="53" t="s">
        <v>295</v>
      </c>
      <c r="J708" s="51">
        <f t="shared" si="32"/>
        <v>11</v>
      </c>
      <c r="K708" s="51" t="str">
        <f t="shared" si="28"/>
        <v>■一般検査00021108000</v>
      </c>
      <c r="L708" s="51" t="str">
        <f>_xlfn.IFNA(VLOOKUP(K708,'3_検体検査カタログ (主要項目)'!$B$2:$C$208,2,FALSE),"□")</f>
        <v>□</v>
      </c>
    </row>
    <row r="709" spans="3:12" x14ac:dyDescent="0.55000000000000004">
      <c r="C709" s="60" t="str">
        <f t="shared" si="31"/>
        <v>□</v>
      </c>
      <c r="D709" s="57" t="s">
        <v>133</v>
      </c>
      <c r="E709" s="53" t="s">
        <v>55</v>
      </c>
      <c r="F709" s="53" t="s">
        <v>3255</v>
      </c>
      <c r="G709" s="53" t="s">
        <v>3256</v>
      </c>
      <c r="H709" s="53" t="s">
        <v>294</v>
      </c>
      <c r="I709" s="53" t="s">
        <v>295</v>
      </c>
      <c r="J709" s="51">
        <f t="shared" si="32"/>
        <v>11</v>
      </c>
      <c r="K709" s="51" t="str">
        <f t="shared" si="28"/>
        <v>■一般検査00021108800</v>
      </c>
      <c r="L709" s="51" t="str">
        <f>_xlfn.IFNA(VLOOKUP(K709,'3_検体検査カタログ (主要項目)'!$B$2:$C$208,2,FALSE),"□")</f>
        <v>□</v>
      </c>
    </row>
    <row r="710" spans="3:12" x14ac:dyDescent="0.55000000000000004">
      <c r="C710" s="60" t="s">
        <v>71</v>
      </c>
      <c r="D710" s="57" t="s">
        <v>133</v>
      </c>
      <c r="E710" s="53" t="s">
        <v>55</v>
      </c>
      <c r="F710" s="53" t="s">
        <v>156</v>
      </c>
      <c r="G710" s="53" t="s">
        <v>157</v>
      </c>
      <c r="H710" s="53" t="s">
        <v>136</v>
      </c>
      <c r="I710" s="53" t="s">
        <v>137</v>
      </c>
      <c r="J710" s="51">
        <f t="shared" si="32"/>
        <v>11</v>
      </c>
      <c r="K710" s="51" t="str">
        <f t="shared" si="28"/>
        <v>■一般検査00044003100</v>
      </c>
      <c r="L710" s="51" t="e">
        <f>VLOOKUP(K710,'3_検体検査カタログ (主要項目)'!$B$2:$C$208,2,FALSE)</f>
        <v>#N/A</v>
      </c>
    </row>
    <row r="711" spans="3:12" x14ac:dyDescent="0.55000000000000004">
      <c r="C711" s="60" t="str">
        <f t="shared" ref="C711:C712" si="33">IF(L711="■","■","□")</f>
        <v>□</v>
      </c>
      <c r="D711" s="57" t="s">
        <v>133</v>
      </c>
      <c r="E711" s="53" t="s">
        <v>55</v>
      </c>
      <c r="F711" s="53" t="s">
        <v>140</v>
      </c>
      <c r="G711" s="53" t="s">
        <v>141</v>
      </c>
      <c r="H711" s="53" t="s">
        <v>136</v>
      </c>
      <c r="I711" s="53" t="s">
        <v>137</v>
      </c>
      <c r="J711" s="51">
        <f t="shared" si="32"/>
        <v>11</v>
      </c>
      <c r="K711" s="51" t="str">
        <f t="shared" si="28"/>
        <v>■一般検査00044000500</v>
      </c>
      <c r="L711" s="51" t="str">
        <f>_xlfn.IFNA(VLOOKUP(K711,'3_検体検査カタログ (主要項目)'!$B$2:$C$208,2,FALSE),"□")</f>
        <v>□</v>
      </c>
    </row>
    <row r="712" spans="3:12" x14ac:dyDescent="0.55000000000000004">
      <c r="C712" s="60" t="str">
        <f t="shared" si="33"/>
        <v>□</v>
      </c>
      <c r="D712" s="57" t="s">
        <v>133</v>
      </c>
      <c r="E712" s="53" t="s">
        <v>55</v>
      </c>
      <c r="F712" s="53" t="s">
        <v>296</v>
      </c>
      <c r="G712" s="53" t="s">
        <v>297</v>
      </c>
      <c r="H712" s="53" t="s">
        <v>294</v>
      </c>
      <c r="I712" s="53" t="s">
        <v>295</v>
      </c>
      <c r="J712" s="51">
        <f t="shared" si="32"/>
        <v>11</v>
      </c>
      <c r="K712" s="51" t="str">
        <f t="shared" si="28"/>
        <v>■一般検査00021107200</v>
      </c>
      <c r="L712" s="51" t="str">
        <f>_xlfn.IFNA(VLOOKUP(K712,'3_検体検査カタログ (主要項目)'!$B$2:$C$208,2,FALSE),"□")</f>
        <v>□</v>
      </c>
    </row>
    <row r="713" spans="3:12" x14ac:dyDescent="0.55000000000000004">
      <c r="C713" s="60" t="s">
        <v>71</v>
      </c>
      <c r="D713" s="57" t="s">
        <v>133</v>
      </c>
      <c r="E713" s="53" t="s">
        <v>55</v>
      </c>
      <c r="F713" s="53" t="s">
        <v>217</v>
      </c>
      <c r="G713" s="53" t="s">
        <v>218</v>
      </c>
      <c r="H713" s="53" t="s">
        <v>136</v>
      </c>
      <c r="I713" s="53" t="s">
        <v>137</v>
      </c>
      <c r="J713" s="51">
        <f t="shared" si="32"/>
        <v>11</v>
      </c>
      <c r="K713" s="51" t="str">
        <f t="shared" si="28"/>
        <v>■一般検査00098000000</v>
      </c>
      <c r="L713" s="51" t="e">
        <f>VLOOKUP(K713,'3_検体検査カタログ (主要項目)'!$B$2:$C$208,2,FALSE)</f>
        <v>#N/A</v>
      </c>
    </row>
    <row r="714" spans="3:12" x14ac:dyDescent="0.55000000000000004">
      <c r="C714" s="60" t="s">
        <v>71</v>
      </c>
      <c r="D714" s="57" t="s">
        <v>133</v>
      </c>
      <c r="E714" s="53" t="s">
        <v>55</v>
      </c>
      <c r="F714" s="53" t="s">
        <v>163</v>
      </c>
      <c r="G714" s="53" t="s">
        <v>164</v>
      </c>
      <c r="H714" s="53" t="s">
        <v>136</v>
      </c>
      <c r="I714" s="53" t="s">
        <v>137</v>
      </c>
      <c r="J714" s="51">
        <f t="shared" si="32"/>
        <v>11</v>
      </c>
      <c r="K714" s="51" t="str">
        <f t="shared" si="28"/>
        <v>■一般検査00044003104</v>
      </c>
      <c r="L714" s="51" t="e">
        <f>VLOOKUP(K714,'3_検体検査カタログ (主要項目)'!$B$2:$C$208,2,FALSE)</f>
        <v>#N/A</v>
      </c>
    </row>
    <row r="715" spans="3:12" x14ac:dyDescent="0.55000000000000004">
      <c r="C715" s="60" t="str">
        <f>IF(L715="■","■","□")</f>
        <v>□</v>
      </c>
      <c r="D715" s="57" t="s">
        <v>133</v>
      </c>
      <c r="E715" s="53" t="s">
        <v>55</v>
      </c>
      <c r="F715" s="53" t="s">
        <v>150</v>
      </c>
      <c r="G715" s="53" t="s">
        <v>151</v>
      </c>
      <c r="H715" s="53" t="s">
        <v>136</v>
      </c>
      <c r="I715" s="53" t="s">
        <v>137</v>
      </c>
      <c r="J715" s="51">
        <f t="shared" si="32"/>
        <v>11</v>
      </c>
      <c r="K715" s="51" t="str">
        <f t="shared" si="28"/>
        <v>■一般検査00044001100</v>
      </c>
      <c r="L715" s="51" t="str">
        <f>_xlfn.IFNA(VLOOKUP(K715,'3_検体検査カタログ (主要項目)'!$B$2:$C$208,2,FALSE),"□")</f>
        <v>□</v>
      </c>
    </row>
    <row r="716" spans="3:12" x14ac:dyDescent="0.55000000000000004">
      <c r="C716" s="60" t="s">
        <v>71</v>
      </c>
      <c r="D716" s="57" t="s">
        <v>133</v>
      </c>
      <c r="E716" s="53" t="s">
        <v>55</v>
      </c>
      <c r="F716" s="53" t="s">
        <v>160</v>
      </c>
      <c r="G716" s="53" t="s">
        <v>151</v>
      </c>
      <c r="H716" s="53" t="s">
        <v>136</v>
      </c>
      <c r="I716" s="53" t="s">
        <v>137</v>
      </c>
      <c r="J716" s="51">
        <f t="shared" si="32"/>
        <v>11</v>
      </c>
      <c r="K716" s="51" t="str">
        <f t="shared" si="28"/>
        <v>■一般検査00044003102</v>
      </c>
      <c r="L716" s="51" t="e">
        <f>VLOOKUP(K716,'3_検体検査カタログ (主要項目)'!$B$2:$C$208,2,FALSE)</f>
        <v>#N/A</v>
      </c>
    </row>
    <row r="717" spans="3:12" x14ac:dyDescent="0.55000000000000004">
      <c r="C717" s="60" t="s">
        <v>71</v>
      </c>
      <c r="D717" s="57" t="s">
        <v>133</v>
      </c>
      <c r="E717" s="53" t="s">
        <v>55</v>
      </c>
      <c r="F717" s="53" t="s">
        <v>372</v>
      </c>
      <c r="G717" s="53" t="s">
        <v>373</v>
      </c>
      <c r="H717" s="53" t="s">
        <v>277</v>
      </c>
      <c r="I717" s="53" t="s">
        <v>278</v>
      </c>
      <c r="J717" s="51">
        <f t="shared" si="32"/>
        <v>11</v>
      </c>
      <c r="K717" s="51" t="str">
        <f t="shared" si="28"/>
        <v>■一般検査00021300914</v>
      </c>
      <c r="L717" s="51" t="e">
        <f>VLOOKUP(K717,'3_検体検査カタログ (主要項目)'!$B$2:$C$208,2,FALSE)</f>
        <v>#N/A</v>
      </c>
    </row>
    <row r="718" spans="3:12" x14ac:dyDescent="0.55000000000000004">
      <c r="C718" s="60" t="s">
        <v>71</v>
      </c>
      <c r="D718" s="57" t="s">
        <v>133</v>
      </c>
      <c r="E718" s="53" t="s">
        <v>55</v>
      </c>
      <c r="F718" s="53" t="s">
        <v>3924</v>
      </c>
      <c r="G718" s="53" t="s">
        <v>4045</v>
      </c>
      <c r="H718" s="53" t="s">
        <v>277</v>
      </c>
      <c r="I718" s="53" t="s">
        <v>278</v>
      </c>
      <c r="J718" s="51">
        <f t="shared" si="32"/>
        <v>11</v>
      </c>
      <c r="K718" s="51" t="str">
        <f t="shared" si="28"/>
        <v>■一般検査00021300802</v>
      </c>
      <c r="L718" s="51" t="e">
        <f>VLOOKUP(K718,'3_検体検査カタログ (主要項目)'!$B$2:$C$208,2,FALSE)</f>
        <v>#N/A</v>
      </c>
    </row>
    <row r="719" spans="3:12" x14ac:dyDescent="0.55000000000000004">
      <c r="C719" s="60" t="s">
        <v>71</v>
      </c>
      <c r="D719" s="57" t="s">
        <v>133</v>
      </c>
      <c r="E719" s="53" t="s">
        <v>55</v>
      </c>
      <c r="F719" s="53" t="s">
        <v>378</v>
      </c>
      <c r="G719" s="53" t="s">
        <v>4046</v>
      </c>
      <c r="H719" s="53" t="s">
        <v>257</v>
      </c>
      <c r="I719" s="53" t="s">
        <v>258</v>
      </c>
      <c r="J719" s="51">
        <f t="shared" si="32"/>
        <v>11</v>
      </c>
      <c r="K719" s="51" t="str">
        <f t="shared" si="28"/>
        <v>■一般検査00021302514</v>
      </c>
      <c r="L719" s="51" t="e">
        <f>VLOOKUP(K719,'3_検体検査カタログ (主要項目)'!$B$2:$C$208,2,FALSE)</f>
        <v>#N/A</v>
      </c>
    </row>
    <row r="720" spans="3:12" x14ac:dyDescent="0.55000000000000004">
      <c r="C720" s="60" t="s">
        <v>71</v>
      </c>
      <c r="D720" s="57" t="s">
        <v>133</v>
      </c>
      <c r="E720" s="53" t="s">
        <v>55</v>
      </c>
      <c r="F720" s="53" t="s">
        <v>378</v>
      </c>
      <c r="G720" s="53" t="s">
        <v>379</v>
      </c>
      <c r="H720" s="53" t="s">
        <v>257</v>
      </c>
      <c r="I720" s="53" t="s">
        <v>258</v>
      </c>
      <c r="J720" s="51">
        <f t="shared" si="32"/>
        <v>11</v>
      </c>
      <c r="K720" s="51" t="str">
        <f t="shared" si="28"/>
        <v>■一般検査00021302514</v>
      </c>
      <c r="L720" s="51" t="e">
        <f>VLOOKUP(K720,'3_検体検査カタログ (主要項目)'!$B$2:$C$208,2,FALSE)</f>
        <v>#N/A</v>
      </c>
    </row>
    <row r="721" spans="3:12" x14ac:dyDescent="0.55000000000000004">
      <c r="C721" s="60" t="s">
        <v>71</v>
      </c>
      <c r="D721" s="57" t="s">
        <v>133</v>
      </c>
      <c r="E721" s="53" t="s">
        <v>55</v>
      </c>
      <c r="F721" s="53" t="s">
        <v>367</v>
      </c>
      <c r="G721" s="53" t="s">
        <v>182</v>
      </c>
      <c r="H721" s="53" t="s">
        <v>277</v>
      </c>
      <c r="I721" s="53" t="s">
        <v>278</v>
      </c>
      <c r="J721" s="51">
        <f t="shared" si="32"/>
        <v>11</v>
      </c>
      <c r="K721" s="51" t="str">
        <f t="shared" si="28"/>
        <v>■一般検査00021300500</v>
      </c>
      <c r="L721" s="51" t="e">
        <f>VLOOKUP(K721,'3_検体検査カタログ (主要項目)'!$B$2:$C$208,2,FALSE)</f>
        <v>#N/A</v>
      </c>
    </row>
    <row r="722" spans="3:12" x14ac:dyDescent="0.55000000000000004">
      <c r="C722" s="60" t="str">
        <f>IF(L722="■","■","□")</f>
        <v>□</v>
      </c>
      <c r="D722" s="57" t="s">
        <v>133</v>
      </c>
      <c r="E722" s="53" t="s">
        <v>55</v>
      </c>
      <c r="F722" s="53" t="s">
        <v>181</v>
      </c>
      <c r="G722" s="53" t="s">
        <v>182</v>
      </c>
      <c r="H722" s="53" t="s">
        <v>136</v>
      </c>
      <c r="I722" s="53" t="s">
        <v>137</v>
      </c>
      <c r="J722" s="51">
        <f t="shared" si="32"/>
        <v>11</v>
      </c>
      <c r="K722" s="51" t="str">
        <f t="shared" si="28"/>
        <v>■一般検査00044001200</v>
      </c>
      <c r="L722" s="51" t="str">
        <f>_xlfn.IFNA(VLOOKUP(K722,'3_検体検査カタログ (主要項目)'!$B$2:$C$208,2,FALSE),"□")</f>
        <v>□</v>
      </c>
    </row>
    <row r="723" spans="3:12" x14ac:dyDescent="0.55000000000000004">
      <c r="C723" s="60" t="s">
        <v>71</v>
      </c>
      <c r="D723" s="57" t="s">
        <v>133</v>
      </c>
      <c r="E723" s="53" t="s">
        <v>55</v>
      </c>
      <c r="F723" s="53" t="s">
        <v>414</v>
      </c>
      <c r="G723" s="53" t="s">
        <v>415</v>
      </c>
      <c r="H723" s="53" t="s">
        <v>257</v>
      </c>
      <c r="I723" s="53" t="s">
        <v>258</v>
      </c>
      <c r="J723" s="51">
        <f t="shared" si="32"/>
        <v>11</v>
      </c>
      <c r="K723" s="51" t="str">
        <f t="shared" si="28"/>
        <v>■一般検査00021302300</v>
      </c>
      <c r="L723" s="51" t="e">
        <f>VLOOKUP(K723,'3_検体検査カタログ (主要項目)'!$B$2:$C$208,2,FALSE)</f>
        <v>#N/A</v>
      </c>
    </row>
    <row r="724" spans="3:12" x14ac:dyDescent="0.55000000000000004">
      <c r="C724" s="60" t="s">
        <v>71</v>
      </c>
      <c r="D724" s="57" t="s">
        <v>133</v>
      </c>
      <c r="E724" s="53" t="s">
        <v>55</v>
      </c>
      <c r="F724" s="53" t="s">
        <v>265</v>
      </c>
      <c r="G724" s="53" t="s">
        <v>266</v>
      </c>
      <c r="H724" s="53" t="s">
        <v>136</v>
      </c>
      <c r="I724" s="53" t="s">
        <v>137</v>
      </c>
      <c r="J724" s="51">
        <f t="shared" si="32"/>
        <v>11</v>
      </c>
      <c r="K724" s="51" t="str">
        <f t="shared" si="28"/>
        <v>■一般検査00044001900</v>
      </c>
      <c r="L724" s="51" t="e">
        <f>VLOOKUP(K724,'3_検体検査カタログ (主要項目)'!$B$2:$C$208,2,FALSE)</f>
        <v>#N/A</v>
      </c>
    </row>
    <row r="725" spans="3:12" x14ac:dyDescent="0.55000000000000004">
      <c r="C725" s="60" t="s">
        <v>71</v>
      </c>
      <c r="D725" s="57" t="s">
        <v>133</v>
      </c>
      <c r="E725" s="53" t="s">
        <v>55</v>
      </c>
      <c r="F725" s="53" t="s">
        <v>4047</v>
      </c>
      <c r="G725" s="53" t="s">
        <v>4048</v>
      </c>
      <c r="H725" s="53" t="s">
        <v>269</v>
      </c>
      <c r="I725" s="53" t="s">
        <v>270</v>
      </c>
      <c r="J725" s="51">
        <f t="shared" si="32"/>
        <v>11</v>
      </c>
      <c r="K725" s="51" t="str">
        <f t="shared" si="28"/>
        <v>■一般検査00083071000</v>
      </c>
      <c r="L725" s="51" t="e">
        <f>VLOOKUP(K725,'3_検体検査カタログ (主要項目)'!$B$2:$C$208,2,FALSE)</f>
        <v>#N/A</v>
      </c>
    </row>
    <row r="726" spans="3:12" x14ac:dyDescent="0.55000000000000004">
      <c r="C726" s="60" t="s">
        <v>71</v>
      </c>
      <c r="D726" s="57" t="s">
        <v>133</v>
      </c>
      <c r="E726" s="53" t="s">
        <v>55</v>
      </c>
      <c r="F726" s="53" t="s">
        <v>4049</v>
      </c>
      <c r="G726" s="53" t="s">
        <v>4050</v>
      </c>
      <c r="H726" s="53" t="s">
        <v>269</v>
      </c>
      <c r="I726" s="53" t="s">
        <v>270</v>
      </c>
      <c r="J726" s="51">
        <f t="shared" si="32"/>
        <v>11</v>
      </c>
      <c r="K726" s="51" t="str">
        <f t="shared" si="28"/>
        <v>■一般検査00048101100</v>
      </c>
      <c r="L726" s="51" t="e">
        <f>VLOOKUP(K726,'3_検体検査カタログ (主要項目)'!$B$2:$C$208,2,FALSE)</f>
        <v>#N/A</v>
      </c>
    </row>
    <row r="727" spans="3:12" x14ac:dyDescent="0.55000000000000004">
      <c r="C727" s="60" t="s">
        <v>71</v>
      </c>
      <c r="D727" s="57" t="s">
        <v>133</v>
      </c>
      <c r="E727" s="53" t="s">
        <v>55</v>
      </c>
      <c r="F727" s="53" t="s">
        <v>384</v>
      </c>
      <c r="G727" s="53" t="s">
        <v>385</v>
      </c>
      <c r="H727" s="53" t="s">
        <v>269</v>
      </c>
      <c r="I727" s="53" t="s">
        <v>270</v>
      </c>
      <c r="J727" s="51">
        <f t="shared" si="32"/>
        <v>11</v>
      </c>
      <c r="K727" s="51" t="str">
        <f t="shared" si="28"/>
        <v>■一般検査00048101300</v>
      </c>
      <c r="L727" s="51" t="e">
        <f>VLOOKUP(K727,'3_検体検査カタログ (主要項目)'!$B$2:$C$208,2,FALSE)</f>
        <v>#N/A</v>
      </c>
    </row>
    <row r="728" spans="3:12" x14ac:dyDescent="0.55000000000000004">
      <c r="C728" s="60" t="s">
        <v>71</v>
      </c>
      <c r="D728" s="57" t="s">
        <v>133</v>
      </c>
      <c r="E728" s="53" t="s">
        <v>55</v>
      </c>
      <c r="F728" s="53" t="s">
        <v>273</v>
      </c>
      <c r="G728" s="53" t="s">
        <v>274</v>
      </c>
      <c r="H728" s="53" t="s">
        <v>269</v>
      </c>
      <c r="I728" s="53" t="s">
        <v>270</v>
      </c>
      <c r="J728" s="51">
        <f t="shared" si="32"/>
        <v>11</v>
      </c>
      <c r="K728" s="51" t="str">
        <f t="shared" si="28"/>
        <v>■一般検査00048101200</v>
      </c>
      <c r="L728" s="51" t="e">
        <f>VLOOKUP(K728,'3_検体検査カタログ (主要項目)'!$B$2:$C$208,2,FALSE)</f>
        <v>#N/A</v>
      </c>
    </row>
    <row r="729" spans="3:12" x14ac:dyDescent="0.55000000000000004">
      <c r="C729" s="60" t="s">
        <v>71</v>
      </c>
      <c r="D729" s="57" t="s">
        <v>133</v>
      </c>
      <c r="E729" s="53" t="s">
        <v>55</v>
      </c>
      <c r="F729" s="53" t="s">
        <v>271</v>
      </c>
      <c r="G729" s="53" t="s">
        <v>272</v>
      </c>
      <c r="H729" s="53" t="s">
        <v>269</v>
      </c>
      <c r="I729" s="53" t="s">
        <v>270</v>
      </c>
      <c r="J729" s="51">
        <f t="shared" si="32"/>
        <v>11</v>
      </c>
      <c r="K729" s="51" t="str">
        <f t="shared" si="28"/>
        <v>■一般検査00048100400</v>
      </c>
      <c r="L729" s="51" t="e">
        <f>VLOOKUP(K729,'3_検体検査カタログ (主要項目)'!$B$2:$C$208,2,FALSE)</f>
        <v>#N/A</v>
      </c>
    </row>
    <row r="730" spans="3:12" x14ac:dyDescent="0.55000000000000004">
      <c r="C730" s="60" t="s">
        <v>71</v>
      </c>
      <c r="D730" s="57" t="s">
        <v>133</v>
      </c>
      <c r="E730" s="53" t="s">
        <v>55</v>
      </c>
      <c r="F730" s="53" t="s">
        <v>4051</v>
      </c>
      <c r="G730" s="53" t="s">
        <v>4052</v>
      </c>
      <c r="H730" s="53" t="s">
        <v>277</v>
      </c>
      <c r="I730" s="53" t="s">
        <v>278</v>
      </c>
      <c r="J730" s="51">
        <f t="shared" si="32"/>
        <v>11</v>
      </c>
      <c r="K730" s="51" t="str">
        <f t="shared" si="28"/>
        <v>■一般検査00021300907</v>
      </c>
      <c r="L730" s="51" t="e">
        <f>VLOOKUP(K730,'3_検体検査カタログ (主要項目)'!$B$2:$C$208,2,FALSE)</f>
        <v>#N/A</v>
      </c>
    </row>
    <row r="731" spans="3:12" x14ac:dyDescent="0.55000000000000004">
      <c r="C731" s="60" t="s">
        <v>71</v>
      </c>
      <c r="D731" s="57" t="s">
        <v>133</v>
      </c>
      <c r="E731" s="53" t="s">
        <v>55</v>
      </c>
      <c r="F731" s="53" t="s">
        <v>4053</v>
      </c>
      <c r="G731" s="53" t="s">
        <v>4052</v>
      </c>
      <c r="H731" s="53" t="s">
        <v>257</v>
      </c>
      <c r="I731" s="53" t="s">
        <v>258</v>
      </c>
      <c r="J731" s="51">
        <f t="shared" si="32"/>
        <v>11</v>
      </c>
      <c r="K731" s="51" t="str">
        <f t="shared" ref="K731:K794" si="34">"■"&amp;E731&amp;F731</f>
        <v>■一般検査00021302507</v>
      </c>
      <c r="L731" s="51" t="e">
        <f>VLOOKUP(K731,'3_検体検査カタログ (主要項目)'!$B$2:$C$208,2,FALSE)</f>
        <v>#N/A</v>
      </c>
    </row>
    <row r="732" spans="3:12" x14ac:dyDescent="0.55000000000000004">
      <c r="C732" s="60" t="s">
        <v>71</v>
      </c>
      <c r="D732" s="57" t="s">
        <v>133</v>
      </c>
      <c r="E732" s="53" t="s">
        <v>55</v>
      </c>
      <c r="F732" s="53" t="s">
        <v>161</v>
      </c>
      <c r="G732" s="53" t="s">
        <v>162</v>
      </c>
      <c r="H732" s="53" t="s">
        <v>136</v>
      </c>
      <c r="I732" s="53" t="s">
        <v>137</v>
      </c>
      <c r="J732" s="51">
        <f t="shared" si="32"/>
        <v>11</v>
      </c>
      <c r="K732" s="51" t="str">
        <f t="shared" si="34"/>
        <v>■一般検査00044003103</v>
      </c>
      <c r="L732" s="51" t="e">
        <f>VLOOKUP(K732,'3_検体検査カタログ (主要項目)'!$B$2:$C$208,2,FALSE)</f>
        <v>#N/A</v>
      </c>
    </row>
    <row r="733" spans="3:12" x14ac:dyDescent="0.55000000000000004">
      <c r="C733" s="60" t="s">
        <v>71</v>
      </c>
      <c r="D733" s="57" t="s">
        <v>133</v>
      </c>
      <c r="E733" s="53" t="s">
        <v>55</v>
      </c>
      <c r="F733" s="53" t="s">
        <v>4054</v>
      </c>
      <c r="G733" s="53" t="s">
        <v>4055</v>
      </c>
      <c r="H733" s="53" t="s">
        <v>269</v>
      </c>
      <c r="I733" s="53" t="s">
        <v>270</v>
      </c>
      <c r="J733" s="51">
        <f t="shared" si="32"/>
        <v>11</v>
      </c>
      <c r="K733" s="51" t="str">
        <f t="shared" si="34"/>
        <v>■一般検査00048100900</v>
      </c>
      <c r="L733" s="51" t="e">
        <f>VLOOKUP(K733,'3_検体検査カタログ (主要項目)'!$B$2:$C$208,2,FALSE)</f>
        <v>#N/A</v>
      </c>
    </row>
    <row r="734" spans="3:12" x14ac:dyDescent="0.55000000000000004">
      <c r="C734" s="60" t="s">
        <v>71</v>
      </c>
      <c r="D734" s="57" t="s">
        <v>437</v>
      </c>
      <c r="E734" s="53" t="s">
        <v>57</v>
      </c>
      <c r="F734" s="53" t="s">
        <v>506</v>
      </c>
      <c r="G734" s="53" t="s">
        <v>507</v>
      </c>
      <c r="H734" s="53" t="s">
        <v>440</v>
      </c>
      <c r="I734" s="53" t="s">
        <v>441</v>
      </c>
      <c r="J734" s="51">
        <f t="shared" si="32"/>
        <v>11</v>
      </c>
      <c r="K734" s="51" t="str">
        <f t="shared" si="34"/>
        <v>■感染症検査00082526101</v>
      </c>
      <c r="L734" s="51" t="e">
        <f>VLOOKUP(K734,'3_検体検査カタログ (主要項目)'!$B$2:$C$208,2,FALSE)</f>
        <v>#N/A</v>
      </c>
    </row>
    <row r="735" spans="3:12" x14ac:dyDescent="0.55000000000000004">
      <c r="C735" s="60" t="s">
        <v>71</v>
      </c>
      <c r="D735" s="57" t="s">
        <v>437</v>
      </c>
      <c r="E735" s="53" t="s">
        <v>57</v>
      </c>
      <c r="F735" s="53" t="s">
        <v>508</v>
      </c>
      <c r="G735" s="53" t="s">
        <v>509</v>
      </c>
      <c r="H735" s="53" t="s">
        <v>440</v>
      </c>
      <c r="I735" s="53" t="s">
        <v>441</v>
      </c>
      <c r="J735" s="51">
        <f t="shared" si="32"/>
        <v>11</v>
      </c>
      <c r="K735" s="51" t="str">
        <f t="shared" si="34"/>
        <v>■感染症検査00082526102</v>
      </c>
      <c r="L735" s="51" t="e">
        <f>VLOOKUP(K735,'3_検体検査カタログ (主要項目)'!$B$2:$C$208,2,FALSE)</f>
        <v>#N/A</v>
      </c>
    </row>
    <row r="736" spans="3:12" x14ac:dyDescent="0.55000000000000004">
      <c r="C736" s="60" t="s">
        <v>71</v>
      </c>
      <c r="D736" s="57" t="s">
        <v>437</v>
      </c>
      <c r="E736" s="53" t="s">
        <v>57</v>
      </c>
      <c r="F736" s="53" t="s">
        <v>4056</v>
      </c>
      <c r="G736" s="53" t="s">
        <v>4057</v>
      </c>
      <c r="H736" s="53" t="s">
        <v>1072</v>
      </c>
      <c r="I736" s="53" t="s">
        <v>1073</v>
      </c>
      <c r="J736" s="51">
        <f t="shared" si="32"/>
        <v>11</v>
      </c>
      <c r="K736" s="51" t="str">
        <f t="shared" si="34"/>
        <v>■感染症検査00082220800</v>
      </c>
      <c r="L736" s="51" t="e">
        <f>VLOOKUP(K736,'3_検体検査カタログ (主要項目)'!$B$2:$C$208,2,FALSE)</f>
        <v>#N/A</v>
      </c>
    </row>
    <row r="737" spans="3:12" x14ac:dyDescent="0.55000000000000004">
      <c r="C737" s="60" t="s">
        <v>71</v>
      </c>
      <c r="D737" s="57" t="s">
        <v>437</v>
      </c>
      <c r="E737" s="53" t="s">
        <v>57</v>
      </c>
      <c r="F737" s="53" t="s">
        <v>510</v>
      </c>
      <c r="G737" s="53" t="s">
        <v>511</v>
      </c>
      <c r="H737" s="53" t="s">
        <v>440</v>
      </c>
      <c r="I737" s="53" t="s">
        <v>441</v>
      </c>
      <c r="J737" s="51">
        <f t="shared" si="32"/>
        <v>11</v>
      </c>
      <c r="K737" s="51" t="str">
        <f t="shared" si="34"/>
        <v>■感染症検査00082526201</v>
      </c>
      <c r="L737" s="51" t="e">
        <f>VLOOKUP(K737,'3_検体検査カタログ (主要項目)'!$B$2:$C$208,2,FALSE)</f>
        <v>#N/A</v>
      </c>
    </row>
    <row r="738" spans="3:12" x14ac:dyDescent="0.55000000000000004">
      <c r="C738" s="60" t="s">
        <v>71</v>
      </c>
      <c r="D738" s="57" t="s">
        <v>437</v>
      </c>
      <c r="E738" s="53" t="s">
        <v>57</v>
      </c>
      <c r="F738" s="53" t="s">
        <v>530</v>
      </c>
      <c r="G738" s="53" t="s">
        <v>531</v>
      </c>
      <c r="H738" s="53" t="s">
        <v>440</v>
      </c>
      <c r="I738" s="53" t="s">
        <v>441</v>
      </c>
      <c r="J738" s="51">
        <f t="shared" si="32"/>
        <v>11</v>
      </c>
      <c r="K738" s="51" t="str">
        <f t="shared" si="34"/>
        <v>■感染症検査00082526202</v>
      </c>
      <c r="L738" s="51" t="e">
        <f>VLOOKUP(K738,'3_検体検査カタログ (主要項目)'!$B$2:$C$208,2,FALSE)</f>
        <v>#N/A</v>
      </c>
    </row>
    <row r="739" spans="3:12" x14ac:dyDescent="0.55000000000000004">
      <c r="C739" s="60" t="s">
        <v>71</v>
      </c>
      <c r="D739" s="57" t="s">
        <v>437</v>
      </c>
      <c r="E739" s="53" t="s">
        <v>57</v>
      </c>
      <c r="F739" s="53" t="s">
        <v>438</v>
      </c>
      <c r="G739" s="53" t="s">
        <v>439</v>
      </c>
      <c r="H739" s="53" t="s">
        <v>440</v>
      </c>
      <c r="I739" s="53" t="s">
        <v>441</v>
      </c>
      <c r="J739" s="51">
        <f t="shared" si="32"/>
        <v>11</v>
      </c>
      <c r="K739" s="51" t="str">
        <f t="shared" si="34"/>
        <v>■感染症検査00082624000</v>
      </c>
      <c r="L739" s="51" t="e">
        <f>VLOOKUP(K739,'3_検体検査カタログ (主要項目)'!$B$2:$C$208,2,FALSE)</f>
        <v>#N/A</v>
      </c>
    </row>
    <row r="740" spans="3:12" x14ac:dyDescent="0.55000000000000004">
      <c r="C740" s="60" t="s">
        <v>71</v>
      </c>
      <c r="D740" s="57" t="s">
        <v>437</v>
      </c>
      <c r="E740" s="53" t="s">
        <v>57</v>
      </c>
      <c r="F740" s="53" t="s">
        <v>551</v>
      </c>
      <c r="G740" s="53" t="s">
        <v>552</v>
      </c>
      <c r="H740" s="53" t="s">
        <v>542</v>
      </c>
      <c r="I740" s="53" t="s">
        <v>8</v>
      </c>
      <c r="J740" s="51">
        <f t="shared" si="32"/>
        <v>11</v>
      </c>
      <c r="K740" s="51" t="str">
        <f t="shared" si="34"/>
        <v>■感染症検査00084001106</v>
      </c>
      <c r="L740" s="51" t="e">
        <f>VLOOKUP(K740,'3_検体検査カタログ (主要項目)'!$B$2:$C$208,2,FALSE)</f>
        <v>#N/A</v>
      </c>
    </row>
    <row r="741" spans="3:12" x14ac:dyDescent="0.55000000000000004">
      <c r="C741" s="60" t="s">
        <v>71</v>
      </c>
      <c r="D741" s="57" t="s">
        <v>437</v>
      </c>
      <c r="E741" s="53" t="s">
        <v>57</v>
      </c>
      <c r="F741" s="53" t="s">
        <v>500</v>
      </c>
      <c r="G741" s="53" t="s">
        <v>501</v>
      </c>
      <c r="H741" s="53" t="s">
        <v>75</v>
      </c>
      <c r="I741" s="53" t="s">
        <v>76</v>
      </c>
      <c r="J741" s="51">
        <f t="shared" si="32"/>
        <v>11</v>
      </c>
      <c r="K741" s="51" t="str">
        <f t="shared" si="34"/>
        <v>■感染症検査00082213300</v>
      </c>
      <c r="L741" s="51" t="e">
        <f>VLOOKUP(K741,'3_検体検査カタログ (主要項目)'!$B$2:$C$208,2,FALSE)</f>
        <v>#N/A</v>
      </c>
    </row>
    <row r="742" spans="3:12" x14ac:dyDescent="0.55000000000000004">
      <c r="C742" s="60" t="s">
        <v>71</v>
      </c>
      <c r="D742" s="57" t="s">
        <v>437</v>
      </c>
      <c r="E742" s="53" t="s">
        <v>57</v>
      </c>
      <c r="F742" s="53" t="s">
        <v>549</v>
      </c>
      <c r="G742" s="53" t="s">
        <v>550</v>
      </c>
      <c r="H742" s="53" t="s">
        <v>542</v>
      </c>
      <c r="I742" s="53" t="s">
        <v>8</v>
      </c>
      <c r="J742" s="51">
        <f t="shared" si="32"/>
        <v>11</v>
      </c>
      <c r="K742" s="51" t="str">
        <f t="shared" si="34"/>
        <v>■感染症検査00084001105</v>
      </c>
      <c r="L742" s="51" t="e">
        <f>VLOOKUP(K742,'3_検体検査カタログ (主要項目)'!$B$2:$C$208,2,FALSE)</f>
        <v>#N/A</v>
      </c>
    </row>
    <row r="743" spans="3:12" x14ac:dyDescent="0.55000000000000004">
      <c r="C743" s="60" t="s">
        <v>71</v>
      </c>
      <c r="D743" s="57" t="s">
        <v>437</v>
      </c>
      <c r="E743" s="53" t="s">
        <v>57</v>
      </c>
      <c r="F743" s="53" t="s">
        <v>504</v>
      </c>
      <c r="G743" s="53" t="s">
        <v>505</v>
      </c>
      <c r="H743" s="53" t="s">
        <v>440</v>
      </c>
      <c r="I743" s="53" t="s">
        <v>441</v>
      </c>
      <c r="J743" s="51">
        <f t="shared" si="32"/>
        <v>11</v>
      </c>
      <c r="K743" s="51" t="str">
        <f t="shared" si="34"/>
        <v>■感染症検査00082031900</v>
      </c>
      <c r="L743" s="51" t="e">
        <f>VLOOKUP(K743,'3_検体検査カタログ (主要項目)'!$B$2:$C$208,2,FALSE)</f>
        <v>#N/A</v>
      </c>
    </row>
    <row r="744" spans="3:12" x14ac:dyDescent="0.55000000000000004">
      <c r="C744" s="60" t="s">
        <v>71</v>
      </c>
      <c r="D744" s="57" t="s">
        <v>437</v>
      </c>
      <c r="E744" s="53" t="s">
        <v>57</v>
      </c>
      <c r="F744" s="53" t="s">
        <v>502</v>
      </c>
      <c r="G744" s="53" t="s">
        <v>503</v>
      </c>
      <c r="H744" s="53" t="s">
        <v>440</v>
      </c>
      <c r="I744" s="53" t="s">
        <v>441</v>
      </c>
      <c r="J744" s="51">
        <f t="shared" si="32"/>
        <v>11</v>
      </c>
      <c r="K744" s="51" t="str">
        <f t="shared" si="34"/>
        <v>■感染症検査00082031800</v>
      </c>
      <c r="L744" s="51" t="e">
        <f>VLOOKUP(K744,'3_検体検査カタログ (主要項目)'!$B$2:$C$208,2,FALSE)</f>
        <v>#N/A</v>
      </c>
    </row>
    <row r="745" spans="3:12" x14ac:dyDescent="0.55000000000000004">
      <c r="C745" s="60" t="s">
        <v>71</v>
      </c>
      <c r="D745" s="57" t="s">
        <v>437</v>
      </c>
      <c r="E745" s="53" t="s">
        <v>57</v>
      </c>
      <c r="F745" s="53" t="s">
        <v>480</v>
      </c>
      <c r="G745" s="53" t="s">
        <v>481</v>
      </c>
      <c r="H745" s="53" t="s">
        <v>440</v>
      </c>
      <c r="I745" s="53" t="s">
        <v>441</v>
      </c>
      <c r="J745" s="51">
        <f t="shared" si="32"/>
        <v>11</v>
      </c>
      <c r="K745" s="51" t="str">
        <f t="shared" si="34"/>
        <v>■感染症検査00082032000</v>
      </c>
      <c r="L745" s="51" t="e">
        <f>VLOOKUP(K745,'3_検体検査カタログ (主要項目)'!$B$2:$C$208,2,FALSE)</f>
        <v>#N/A</v>
      </c>
    </row>
    <row r="746" spans="3:12" x14ac:dyDescent="0.55000000000000004">
      <c r="C746" s="60" t="s">
        <v>71</v>
      </c>
      <c r="D746" s="57" t="s">
        <v>437</v>
      </c>
      <c r="E746" s="53" t="s">
        <v>57</v>
      </c>
      <c r="F746" s="53" t="s">
        <v>4058</v>
      </c>
      <c r="G746" s="53" t="s">
        <v>4059</v>
      </c>
      <c r="H746" s="53" t="s">
        <v>440</v>
      </c>
      <c r="I746" s="53" t="s">
        <v>441</v>
      </c>
      <c r="J746" s="51">
        <f t="shared" si="32"/>
        <v>11</v>
      </c>
      <c r="K746" s="51" t="str">
        <f t="shared" si="34"/>
        <v>■感染症検査00082031700</v>
      </c>
      <c r="L746" s="51" t="e">
        <f>VLOOKUP(K746,'3_検体検査カタログ (主要項目)'!$B$2:$C$208,2,FALSE)</f>
        <v>#N/A</v>
      </c>
    </row>
    <row r="747" spans="3:12" x14ac:dyDescent="0.55000000000000004">
      <c r="C747" s="60" t="s">
        <v>71</v>
      </c>
      <c r="D747" s="57" t="s">
        <v>437</v>
      </c>
      <c r="E747" s="53" t="s">
        <v>57</v>
      </c>
      <c r="F747" s="53" t="s">
        <v>478</v>
      </c>
      <c r="G747" s="53" t="s">
        <v>479</v>
      </c>
      <c r="H747" s="53" t="s">
        <v>440</v>
      </c>
      <c r="I747" s="53" t="s">
        <v>441</v>
      </c>
      <c r="J747" s="51">
        <f t="shared" si="32"/>
        <v>11</v>
      </c>
      <c r="K747" s="51" t="str">
        <f t="shared" si="34"/>
        <v>■感染症検査00082031500</v>
      </c>
      <c r="L747" s="51" t="e">
        <f>VLOOKUP(K747,'3_検体検査カタログ (主要項目)'!$B$2:$C$208,2,FALSE)</f>
        <v>#N/A</v>
      </c>
    </row>
    <row r="748" spans="3:12" x14ac:dyDescent="0.55000000000000004">
      <c r="C748" s="60" t="s">
        <v>71</v>
      </c>
      <c r="D748" s="57" t="s">
        <v>437</v>
      </c>
      <c r="E748" s="53" t="s">
        <v>57</v>
      </c>
      <c r="F748" s="53" t="s">
        <v>486</v>
      </c>
      <c r="G748" s="53" t="s">
        <v>487</v>
      </c>
      <c r="H748" s="53" t="s">
        <v>440</v>
      </c>
      <c r="I748" s="53" t="s">
        <v>441</v>
      </c>
      <c r="J748" s="51">
        <f t="shared" si="32"/>
        <v>11</v>
      </c>
      <c r="K748" s="51" t="str">
        <f t="shared" si="34"/>
        <v>■感染症検査00082031600</v>
      </c>
      <c r="L748" s="51" t="e">
        <f>VLOOKUP(K748,'3_検体検査カタログ (主要項目)'!$B$2:$C$208,2,FALSE)</f>
        <v>#N/A</v>
      </c>
    </row>
    <row r="749" spans="3:12" x14ac:dyDescent="0.55000000000000004">
      <c r="C749" s="60" t="s">
        <v>71</v>
      </c>
      <c r="D749" s="57" t="s">
        <v>437</v>
      </c>
      <c r="E749" s="53" t="s">
        <v>57</v>
      </c>
      <c r="F749" s="53" t="s">
        <v>545</v>
      </c>
      <c r="G749" s="53" t="s">
        <v>4060</v>
      </c>
      <c r="H749" s="53" t="s">
        <v>542</v>
      </c>
      <c r="I749" s="53" t="s">
        <v>8</v>
      </c>
      <c r="J749" s="51">
        <f t="shared" si="32"/>
        <v>11</v>
      </c>
      <c r="K749" s="51" t="str">
        <f t="shared" si="34"/>
        <v>■感染症検査00084001103</v>
      </c>
      <c r="L749" s="51" t="e">
        <f>VLOOKUP(K749,'3_検体検査カタログ (主要項目)'!$B$2:$C$208,2,FALSE)</f>
        <v>#N/A</v>
      </c>
    </row>
    <row r="750" spans="3:12" x14ac:dyDescent="0.55000000000000004">
      <c r="C750" s="60" t="s">
        <v>71</v>
      </c>
      <c r="D750" s="57" t="s">
        <v>437</v>
      </c>
      <c r="E750" s="53" t="s">
        <v>57</v>
      </c>
      <c r="F750" s="53" t="s">
        <v>640</v>
      </c>
      <c r="G750" s="53" t="s">
        <v>641</v>
      </c>
      <c r="H750" s="53" t="s">
        <v>440</v>
      </c>
      <c r="I750" s="53" t="s">
        <v>441</v>
      </c>
      <c r="J750" s="51">
        <f t="shared" si="32"/>
        <v>11</v>
      </c>
      <c r="K750" s="51" t="str">
        <f t="shared" si="34"/>
        <v>■感染症検査00082032300</v>
      </c>
      <c r="L750" s="51" t="e">
        <f>VLOOKUP(K750,'3_検体検査カタログ (主要項目)'!$B$2:$C$208,2,FALSE)</f>
        <v>#N/A</v>
      </c>
    </row>
    <row r="751" spans="3:12" x14ac:dyDescent="0.55000000000000004">
      <c r="C751" s="60" t="s">
        <v>71</v>
      </c>
      <c r="D751" s="57" t="s">
        <v>437</v>
      </c>
      <c r="E751" s="53" t="s">
        <v>57</v>
      </c>
      <c r="F751" s="53" t="s">
        <v>559</v>
      </c>
      <c r="G751" s="53" t="s">
        <v>560</v>
      </c>
      <c r="H751" s="53" t="s">
        <v>542</v>
      </c>
      <c r="I751" s="53" t="s">
        <v>8</v>
      </c>
      <c r="J751" s="51">
        <f t="shared" si="32"/>
        <v>11</v>
      </c>
      <c r="K751" s="51" t="str">
        <f t="shared" si="34"/>
        <v>■感染症検査00084001110</v>
      </c>
      <c r="L751" s="51" t="e">
        <f>VLOOKUP(K751,'3_検体検査カタログ (主要項目)'!$B$2:$C$208,2,FALSE)</f>
        <v>#N/A</v>
      </c>
    </row>
    <row r="752" spans="3:12" x14ac:dyDescent="0.55000000000000004">
      <c r="C752" s="60" t="s">
        <v>71</v>
      </c>
      <c r="D752" s="57" t="s">
        <v>437</v>
      </c>
      <c r="E752" s="53" t="s">
        <v>57</v>
      </c>
      <c r="F752" s="53" t="s">
        <v>551</v>
      </c>
      <c r="G752" s="53" t="s">
        <v>4061</v>
      </c>
      <c r="H752" s="53" t="s">
        <v>542</v>
      </c>
      <c r="I752" s="53" t="s">
        <v>8</v>
      </c>
      <c r="J752" s="51">
        <f t="shared" si="32"/>
        <v>11</v>
      </c>
      <c r="K752" s="51" t="str">
        <f t="shared" si="34"/>
        <v>■感染症検査00084001106</v>
      </c>
      <c r="L752" s="51" t="e">
        <f>VLOOKUP(K752,'3_検体検査カタログ (主要項目)'!$B$2:$C$208,2,FALSE)</f>
        <v>#N/A</v>
      </c>
    </row>
    <row r="753" spans="3:12" x14ac:dyDescent="0.55000000000000004">
      <c r="C753" s="60" t="str">
        <f t="shared" ref="C753:C759" si="35">IF(L753="■","■","□")</f>
        <v>□</v>
      </c>
      <c r="D753" s="57" t="s">
        <v>437</v>
      </c>
      <c r="E753" s="53" t="s">
        <v>57</v>
      </c>
      <c r="F753" s="53" t="s">
        <v>600</v>
      </c>
      <c r="G753" s="53" t="s">
        <v>601</v>
      </c>
      <c r="H753" s="53" t="s">
        <v>440</v>
      </c>
      <c r="I753" s="53" t="s">
        <v>441</v>
      </c>
      <c r="J753" s="51">
        <f t="shared" si="32"/>
        <v>11</v>
      </c>
      <c r="K753" s="51" t="str">
        <f t="shared" si="34"/>
        <v>■感染症検査00010118800</v>
      </c>
      <c r="L753" s="51" t="str">
        <f>_xlfn.IFNA(VLOOKUP(K753,'3_検体検査カタログ (主要項目)'!$B$2:$C$208,2,FALSE),"□")</f>
        <v>□</v>
      </c>
    </row>
    <row r="754" spans="3:12" x14ac:dyDescent="0.55000000000000004">
      <c r="C754" s="60" t="str">
        <f t="shared" si="35"/>
        <v>□</v>
      </c>
      <c r="D754" s="57" t="s">
        <v>437</v>
      </c>
      <c r="E754" s="53" t="s">
        <v>57</v>
      </c>
      <c r="F754" s="53" t="s">
        <v>522</v>
      </c>
      <c r="G754" s="53" t="s">
        <v>523</v>
      </c>
      <c r="H754" s="53" t="s">
        <v>440</v>
      </c>
      <c r="I754" s="53" t="s">
        <v>441</v>
      </c>
      <c r="J754" s="51">
        <f t="shared" si="32"/>
        <v>11</v>
      </c>
      <c r="K754" s="51" t="str">
        <f t="shared" si="34"/>
        <v>■感染症検査00010118700</v>
      </c>
      <c r="L754" s="51" t="str">
        <f>_xlfn.IFNA(VLOOKUP(K754,'3_検体検査カタログ (主要項目)'!$B$2:$C$208,2,FALSE),"□")</f>
        <v>□</v>
      </c>
    </row>
    <row r="755" spans="3:12" x14ac:dyDescent="0.55000000000000004">
      <c r="C755" s="60" t="str">
        <f t="shared" si="35"/>
        <v>□</v>
      </c>
      <c r="D755" s="57" t="s">
        <v>437</v>
      </c>
      <c r="E755" s="53" t="s">
        <v>57</v>
      </c>
      <c r="F755" s="53" t="s">
        <v>454</v>
      </c>
      <c r="G755" s="53" t="s">
        <v>455</v>
      </c>
      <c r="H755" s="53" t="s">
        <v>440</v>
      </c>
      <c r="I755" s="53" t="s">
        <v>441</v>
      </c>
      <c r="J755" s="51">
        <f t="shared" si="32"/>
        <v>11</v>
      </c>
      <c r="K755" s="51" t="str">
        <f t="shared" si="34"/>
        <v>■感染症検査00010118500</v>
      </c>
      <c r="L755" s="51" t="str">
        <f>_xlfn.IFNA(VLOOKUP(K755,'3_検体検査カタログ (主要項目)'!$B$2:$C$208,2,FALSE),"□")</f>
        <v>□</v>
      </c>
    </row>
    <row r="756" spans="3:12" x14ac:dyDescent="0.55000000000000004">
      <c r="C756" s="60" t="str">
        <f t="shared" si="35"/>
        <v>□</v>
      </c>
      <c r="D756" s="57" t="s">
        <v>437</v>
      </c>
      <c r="E756" s="53" t="s">
        <v>57</v>
      </c>
      <c r="F756" s="53" t="s">
        <v>456</v>
      </c>
      <c r="G756" s="53" t="s">
        <v>457</v>
      </c>
      <c r="H756" s="53" t="s">
        <v>440</v>
      </c>
      <c r="I756" s="53" t="s">
        <v>441</v>
      </c>
      <c r="J756" s="51">
        <f t="shared" si="32"/>
        <v>11</v>
      </c>
      <c r="K756" s="51" t="str">
        <f t="shared" si="34"/>
        <v>■感染症検査00010118600</v>
      </c>
      <c r="L756" s="51" t="str">
        <f>_xlfn.IFNA(VLOOKUP(K756,'3_検体検査カタログ (主要項目)'!$B$2:$C$208,2,FALSE),"□")</f>
        <v>□</v>
      </c>
    </row>
    <row r="757" spans="3:12" x14ac:dyDescent="0.55000000000000004">
      <c r="C757" s="60" t="str">
        <f t="shared" si="35"/>
        <v>□</v>
      </c>
      <c r="D757" s="57" t="s">
        <v>437</v>
      </c>
      <c r="E757" s="53" t="s">
        <v>57</v>
      </c>
      <c r="F757" s="53" t="s">
        <v>442</v>
      </c>
      <c r="G757" s="53" t="s">
        <v>443</v>
      </c>
      <c r="H757" s="53" t="s">
        <v>440</v>
      </c>
      <c r="I757" s="53" t="s">
        <v>441</v>
      </c>
      <c r="J757" s="51">
        <f t="shared" si="32"/>
        <v>11</v>
      </c>
      <c r="K757" s="51" t="str">
        <f t="shared" si="34"/>
        <v>■感染症検査00010118300</v>
      </c>
      <c r="L757" s="51" t="str">
        <f>_xlfn.IFNA(VLOOKUP(K757,'3_検体検査カタログ (主要項目)'!$B$2:$C$208,2,FALSE),"□")</f>
        <v>□</v>
      </c>
    </row>
    <row r="758" spans="3:12" x14ac:dyDescent="0.55000000000000004">
      <c r="C758" s="60" t="str">
        <f t="shared" si="35"/>
        <v>□</v>
      </c>
      <c r="D758" s="57" t="s">
        <v>437</v>
      </c>
      <c r="E758" s="53" t="s">
        <v>57</v>
      </c>
      <c r="F758" s="53" t="s">
        <v>444</v>
      </c>
      <c r="G758" s="53" t="s">
        <v>445</v>
      </c>
      <c r="H758" s="53" t="s">
        <v>440</v>
      </c>
      <c r="I758" s="53" t="s">
        <v>441</v>
      </c>
      <c r="J758" s="51">
        <f t="shared" si="32"/>
        <v>11</v>
      </c>
      <c r="K758" s="51" t="str">
        <f t="shared" si="34"/>
        <v>■感染症検査00010118400</v>
      </c>
      <c r="L758" s="51" t="str">
        <f>_xlfn.IFNA(VLOOKUP(K758,'3_検体検査カタログ (主要項目)'!$B$2:$C$208,2,FALSE),"□")</f>
        <v>□</v>
      </c>
    </row>
    <row r="759" spans="3:12" x14ac:dyDescent="0.55000000000000004">
      <c r="C759" s="60" t="str">
        <f t="shared" si="35"/>
        <v>□</v>
      </c>
      <c r="D759" s="57" t="s">
        <v>437</v>
      </c>
      <c r="E759" s="53" t="s">
        <v>57</v>
      </c>
      <c r="F759" s="53" t="s">
        <v>462</v>
      </c>
      <c r="G759" s="53" t="s">
        <v>463</v>
      </c>
      <c r="H759" s="53" t="s">
        <v>464</v>
      </c>
      <c r="I759" s="53" t="s">
        <v>465</v>
      </c>
      <c r="J759" s="51">
        <f t="shared" si="32"/>
        <v>11</v>
      </c>
      <c r="K759" s="51" t="str">
        <f t="shared" si="34"/>
        <v>■感染症検査00012205600</v>
      </c>
      <c r="L759" s="51" t="str">
        <f>_xlfn.IFNA(VLOOKUP(K759,'3_検体検査カタログ (主要項目)'!$B$2:$C$208,2,FALSE),"□")</f>
        <v>□</v>
      </c>
    </row>
    <row r="760" spans="3:12" x14ac:dyDescent="0.55000000000000004">
      <c r="C760" s="60" t="s">
        <v>71</v>
      </c>
      <c r="D760" s="57" t="s">
        <v>437</v>
      </c>
      <c r="E760" s="53" t="s">
        <v>57</v>
      </c>
      <c r="F760" s="53" t="s">
        <v>4062</v>
      </c>
      <c r="G760" s="53" t="s">
        <v>4063</v>
      </c>
      <c r="H760" s="53" t="s">
        <v>440</v>
      </c>
      <c r="I760" s="53" t="s">
        <v>441</v>
      </c>
      <c r="J760" s="51">
        <f t="shared" si="32"/>
        <v>11</v>
      </c>
      <c r="K760" s="51" t="str">
        <f t="shared" si="34"/>
        <v>■感染症検査00082610100</v>
      </c>
      <c r="L760" s="51" t="e">
        <f>VLOOKUP(K760,'3_検体検査カタログ (主要項目)'!$B$2:$C$208,2,FALSE)</f>
        <v>#N/A</v>
      </c>
    </row>
    <row r="761" spans="3:12" x14ac:dyDescent="0.55000000000000004">
      <c r="C761" s="60" t="s">
        <v>71</v>
      </c>
      <c r="D761" s="57" t="s">
        <v>437</v>
      </c>
      <c r="E761" s="53" t="s">
        <v>57</v>
      </c>
      <c r="F761" s="53" t="s">
        <v>526</v>
      </c>
      <c r="G761" s="53" t="s">
        <v>527</v>
      </c>
      <c r="H761" s="53" t="s">
        <v>440</v>
      </c>
      <c r="I761" s="53" t="s">
        <v>441</v>
      </c>
      <c r="J761" s="51">
        <f t="shared" si="32"/>
        <v>11</v>
      </c>
      <c r="K761" s="51" t="str">
        <f t="shared" si="34"/>
        <v>■感染症検査00081536901</v>
      </c>
      <c r="L761" s="51" t="e">
        <f>VLOOKUP(K761,'3_検体検査カタログ (主要項目)'!$B$2:$C$208,2,FALSE)</f>
        <v>#N/A</v>
      </c>
    </row>
    <row r="762" spans="3:12" x14ac:dyDescent="0.55000000000000004">
      <c r="C762" s="60" t="s">
        <v>71</v>
      </c>
      <c r="D762" s="57" t="s">
        <v>437</v>
      </c>
      <c r="E762" s="53" t="s">
        <v>57</v>
      </c>
      <c r="F762" s="53" t="s">
        <v>4064</v>
      </c>
      <c r="G762" s="53" t="s">
        <v>4065</v>
      </c>
      <c r="H762" s="53" t="s">
        <v>440</v>
      </c>
      <c r="I762" s="53" t="s">
        <v>441</v>
      </c>
      <c r="J762" s="51">
        <f t="shared" si="32"/>
        <v>11</v>
      </c>
      <c r="K762" s="51" t="str">
        <f t="shared" si="34"/>
        <v>■感染症検査00081536900</v>
      </c>
      <c r="L762" s="51" t="e">
        <f>VLOOKUP(K762,'3_検体検査カタログ (主要項目)'!$B$2:$C$208,2,FALSE)</f>
        <v>#N/A</v>
      </c>
    </row>
    <row r="763" spans="3:12" x14ac:dyDescent="0.55000000000000004">
      <c r="C763" s="60" t="s">
        <v>71</v>
      </c>
      <c r="D763" s="57" t="s">
        <v>437</v>
      </c>
      <c r="E763" s="53" t="s">
        <v>57</v>
      </c>
      <c r="F763" s="53" t="s">
        <v>4066</v>
      </c>
      <c r="G763" s="53" t="s">
        <v>4067</v>
      </c>
      <c r="H763" s="53" t="s">
        <v>440</v>
      </c>
      <c r="I763" s="53" t="s">
        <v>441</v>
      </c>
      <c r="J763" s="51">
        <f t="shared" si="32"/>
        <v>11</v>
      </c>
      <c r="K763" s="51" t="str">
        <f t="shared" si="34"/>
        <v>■感染症検査00081018400</v>
      </c>
      <c r="L763" s="51" t="e">
        <f>VLOOKUP(K763,'3_検体検査カタログ (主要項目)'!$B$2:$C$208,2,FALSE)</f>
        <v>#N/A</v>
      </c>
    </row>
    <row r="764" spans="3:12" x14ac:dyDescent="0.55000000000000004">
      <c r="C764" s="60" t="str">
        <f>IF(L764="■","■","□")</f>
        <v>□</v>
      </c>
      <c r="D764" s="57" t="s">
        <v>437</v>
      </c>
      <c r="E764" s="53" t="s">
        <v>57</v>
      </c>
      <c r="F764" s="53" t="s">
        <v>466</v>
      </c>
      <c r="G764" s="53" t="s">
        <v>467</v>
      </c>
      <c r="H764" s="53" t="s">
        <v>440</v>
      </c>
      <c r="I764" s="53" t="s">
        <v>441</v>
      </c>
      <c r="J764" s="51">
        <f t="shared" si="32"/>
        <v>11</v>
      </c>
      <c r="K764" s="51" t="str">
        <f t="shared" si="34"/>
        <v>■感染症検査00012205200</v>
      </c>
      <c r="L764" s="51" t="str">
        <f>_xlfn.IFNA(VLOOKUP(K764,'3_検体検査カタログ (主要項目)'!$B$2:$C$208,2,FALSE),"□")</f>
        <v>□</v>
      </c>
    </row>
    <row r="765" spans="3:12" x14ac:dyDescent="0.55000000000000004">
      <c r="C765" s="60" t="s">
        <v>71</v>
      </c>
      <c r="D765" s="57" t="s">
        <v>437</v>
      </c>
      <c r="E765" s="53" t="s">
        <v>57</v>
      </c>
      <c r="F765" s="53" t="s">
        <v>575</v>
      </c>
      <c r="G765" s="53" t="s">
        <v>576</v>
      </c>
      <c r="H765" s="53" t="s">
        <v>440</v>
      </c>
      <c r="I765" s="53" t="s">
        <v>441</v>
      </c>
      <c r="J765" s="51">
        <f t="shared" si="32"/>
        <v>11</v>
      </c>
      <c r="K765" s="51" t="str">
        <f t="shared" si="34"/>
        <v>■感染症検査00082293500</v>
      </c>
      <c r="L765" s="51" t="e">
        <f>VLOOKUP(K765,'3_検体検査カタログ (主要項目)'!$B$2:$C$208,2,FALSE)</f>
        <v>#N/A</v>
      </c>
    </row>
    <row r="766" spans="3:12" x14ac:dyDescent="0.55000000000000004">
      <c r="C766" s="60" t="str">
        <f>IF(L766="■","■","□")</f>
        <v>□</v>
      </c>
      <c r="D766" s="57" t="s">
        <v>437</v>
      </c>
      <c r="E766" s="53" t="s">
        <v>57</v>
      </c>
      <c r="F766" s="53" t="s">
        <v>450</v>
      </c>
      <c r="G766" s="53" t="s">
        <v>451</v>
      </c>
      <c r="H766" s="53" t="s">
        <v>440</v>
      </c>
      <c r="I766" s="53" t="s">
        <v>441</v>
      </c>
      <c r="J766" s="51">
        <f t="shared" si="32"/>
        <v>11</v>
      </c>
      <c r="K766" s="51" t="str">
        <f t="shared" si="34"/>
        <v>■感染症検査00010119000</v>
      </c>
      <c r="L766" s="51" t="str">
        <f>_xlfn.IFNA(VLOOKUP(K766,'3_検体検査カタログ (主要項目)'!$B$2:$C$208,2,FALSE),"□")</f>
        <v>□</v>
      </c>
    </row>
    <row r="767" spans="3:12" x14ac:dyDescent="0.55000000000000004">
      <c r="C767" s="60" t="s">
        <v>71</v>
      </c>
      <c r="D767" s="57" t="s">
        <v>437</v>
      </c>
      <c r="E767" s="53" t="s">
        <v>57</v>
      </c>
      <c r="F767" s="53" t="s">
        <v>547</v>
      </c>
      <c r="G767" s="53" t="s">
        <v>548</v>
      </c>
      <c r="H767" s="53" t="s">
        <v>542</v>
      </c>
      <c r="I767" s="53" t="s">
        <v>8</v>
      </c>
      <c r="J767" s="51">
        <f t="shared" si="32"/>
        <v>11</v>
      </c>
      <c r="K767" s="51" t="str">
        <f t="shared" si="34"/>
        <v>■感染症検査00084001104</v>
      </c>
      <c r="L767" s="51" t="e">
        <f>VLOOKUP(K767,'3_検体検査カタログ (主要項目)'!$B$2:$C$208,2,FALSE)</f>
        <v>#N/A</v>
      </c>
    </row>
    <row r="768" spans="3:12" x14ac:dyDescent="0.55000000000000004">
      <c r="C768" s="60" t="str">
        <f t="shared" ref="C768:C769" si="36">IF(L768="■","■","□")</f>
        <v>□</v>
      </c>
      <c r="D768" s="57" t="s">
        <v>437</v>
      </c>
      <c r="E768" s="53" t="s">
        <v>57</v>
      </c>
      <c r="F768" s="53" t="s">
        <v>604</v>
      </c>
      <c r="G768" s="53" t="s">
        <v>605</v>
      </c>
      <c r="H768" s="53" t="s">
        <v>464</v>
      </c>
      <c r="I768" s="53" t="s">
        <v>465</v>
      </c>
      <c r="J768" s="51">
        <f t="shared" si="32"/>
        <v>11</v>
      </c>
      <c r="K768" s="51" t="str">
        <f t="shared" si="34"/>
        <v>■感染症検査00012205300</v>
      </c>
      <c r="L768" s="51" t="str">
        <f>_xlfn.IFNA(VLOOKUP(K768,'3_検体検査カタログ (主要項目)'!$B$2:$C$208,2,FALSE),"□")</f>
        <v>□</v>
      </c>
    </row>
    <row r="769" spans="3:12" x14ac:dyDescent="0.55000000000000004">
      <c r="C769" s="60" t="str">
        <f t="shared" si="36"/>
        <v>□</v>
      </c>
      <c r="D769" s="57" t="s">
        <v>437</v>
      </c>
      <c r="E769" s="53" t="s">
        <v>57</v>
      </c>
      <c r="F769" s="53" t="s">
        <v>458</v>
      </c>
      <c r="G769" s="53" t="s">
        <v>459</v>
      </c>
      <c r="H769" s="53" t="s">
        <v>440</v>
      </c>
      <c r="I769" s="53" t="s">
        <v>441</v>
      </c>
      <c r="J769" s="51">
        <f t="shared" si="32"/>
        <v>11</v>
      </c>
      <c r="K769" s="51" t="str">
        <f t="shared" si="34"/>
        <v>■感染症検査00010119300</v>
      </c>
      <c r="L769" s="51" t="str">
        <f>_xlfn.IFNA(VLOOKUP(K769,'3_検体検査カタログ (主要項目)'!$B$2:$C$208,2,FALSE),"□")</f>
        <v>□</v>
      </c>
    </row>
    <row r="770" spans="3:12" x14ac:dyDescent="0.55000000000000004">
      <c r="C770" s="60" t="s">
        <v>71</v>
      </c>
      <c r="D770" s="57" t="s">
        <v>437</v>
      </c>
      <c r="E770" s="53" t="s">
        <v>57</v>
      </c>
      <c r="F770" s="53" t="s">
        <v>634</v>
      </c>
      <c r="G770" s="53" t="s">
        <v>635</v>
      </c>
      <c r="H770" s="53" t="s">
        <v>440</v>
      </c>
      <c r="I770" s="53" t="s">
        <v>441</v>
      </c>
      <c r="J770" s="51">
        <f t="shared" ref="J770:J833" si="37">LEN(F770)</f>
        <v>11</v>
      </c>
      <c r="K770" s="51" t="str">
        <f t="shared" si="34"/>
        <v>■感染症検査00082683100</v>
      </c>
      <c r="L770" s="51" t="e">
        <f>VLOOKUP(K770,'3_検体検査カタログ (主要項目)'!$B$2:$C$208,2,FALSE)</f>
        <v>#N/A</v>
      </c>
    </row>
    <row r="771" spans="3:12" x14ac:dyDescent="0.55000000000000004">
      <c r="C771" s="60" t="s">
        <v>71</v>
      </c>
      <c r="D771" s="57" t="s">
        <v>437</v>
      </c>
      <c r="E771" s="53" t="s">
        <v>57</v>
      </c>
      <c r="F771" s="53" t="s">
        <v>4068</v>
      </c>
      <c r="G771" s="53" t="s">
        <v>4069</v>
      </c>
      <c r="H771" s="53" t="s">
        <v>542</v>
      </c>
      <c r="I771" s="53" t="s">
        <v>8</v>
      </c>
      <c r="J771" s="51">
        <f t="shared" si="37"/>
        <v>11</v>
      </c>
      <c r="K771" s="51" t="str">
        <f t="shared" si="34"/>
        <v>■感染症検査00082648700</v>
      </c>
      <c r="L771" s="51" t="e">
        <f>VLOOKUP(K771,'3_検体検査カタログ (主要項目)'!$B$2:$C$208,2,FALSE)</f>
        <v>#N/A</v>
      </c>
    </row>
    <row r="772" spans="3:12" x14ac:dyDescent="0.55000000000000004">
      <c r="C772" s="60" t="s">
        <v>71</v>
      </c>
      <c r="D772" s="57" t="s">
        <v>437</v>
      </c>
      <c r="E772" s="53" t="s">
        <v>57</v>
      </c>
      <c r="F772" s="53" t="s">
        <v>581</v>
      </c>
      <c r="G772" s="53" t="s">
        <v>582</v>
      </c>
      <c r="H772" s="53" t="s">
        <v>583</v>
      </c>
      <c r="I772" s="53" t="s">
        <v>8</v>
      </c>
      <c r="J772" s="51">
        <f t="shared" si="37"/>
        <v>11</v>
      </c>
      <c r="K772" s="51" t="str">
        <f t="shared" si="34"/>
        <v>■感染症検査00083367601</v>
      </c>
      <c r="L772" s="51" t="e">
        <f>VLOOKUP(K772,'3_検体検査カタログ (主要項目)'!$B$2:$C$208,2,FALSE)</f>
        <v>#N/A</v>
      </c>
    </row>
    <row r="773" spans="3:12" x14ac:dyDescent="0.55000000000000004">
      <c r="C773" s="60" t="s">
        <v>71</v>
      </c>
      <c r="D773" s="57" t="s">
        <v>437</v>
      </c>
      <c r="E773" s="53" t="s">
        <v>57</v>
      </c>
      <c r="F773" s="53" t="s">
        <v>540</v>
      </c>
      <c r="G773" s="53" t="s">
        <v>541</v>
      </c>
      <c r="H773" s="53" t="s">
        <v>542</v>
      </c>
      <c r="I773" s="53" t="s">
        <v>8</v>
      </c>
      <c r="J773" s="51">
        <f t="shared" si="37"/>
        <v>11</v>
      </c>
      <c r="K773" s="51" t="str">
        <f t="shared" si="34"/>
        <v>■感染症検査00084001101</v>
      </c>
      <c r="L773" s="51" t="e">
        <f>VLOOKUP(K773,'3_検体検査カタログ (主要項目)'!$B$2:$C$208,2,FALSE)</f>
        <v>#N/A</v>
      </c>
    </row>
    <row r="774" spans="3:12" x14ac:dyDescent="0.55000000000000004">
      <c r="C774" s="60" t="s">
        <v>71</v>
      </c>
      <c r="D774" s="57" t="s">
        <v>437</v>
      </c>
      <c r="E774" s="53" t="s">
        <v>57</v>
      </c>
      <c r="F774" s="53" t="s">
        <v>540</v>
      </c>
      <c r="G774" s="53" t="s">
        <v>4070</v>
      </c>
      <c r="H774" s="53" t="s">
        <v>542</v>
      </c>
      <c r="I774" s="53" t="s">
        <v>8</v>
      </c>
      <c r="J774" s="51">
        <f t="shared" si="37"/>
        <v>11</v>
      </c>
      <c r="K774" s="51" t="str">
        <f t="shared" si="34"/>
        <v>■感染症検査00084001101</v>
      </c>
      <c r="L774" s="51" t="e">
        <f>VLOOKUP(K774,'3_検体検査カタログ (主要項目)'!$B$2:$C$208,2,FALSE)</f>
        <v>#N/A</v>
      </c>
    </row>
    <row r="775" spans="3:12" x14ac:dyDescent="0.55000000000000004">
      <c r="C775" s="60" t="s">
        <v>71</v>
      </c>
      <c r="D775" s="57" t="s">
        <v>437</v>
      </c>
      <c r="E775" s="53" t="s">
        <v>57</v>
      </c>
      <c r="F775" s="53" t="s">
        <v>584</v>
      </c>
      <c r="G775" s="53" t="s">
        <v>585</v>
      </c>
      <c r="H775" s="53" t="s">
        <v>583</v>
      </c>
      <c r="I775" s="53" t="s">
        <v>8</v>
      </c>
      <c r="J775" s="51">
        <f t="shared" si="37"/>
        <v>11</v>
      </c>
      <c r="K775" s="51" t="str">
        <f t="shared" si="34"/>
        <v>■感染症検査00083367602</v>
      </c>
      <c r="L775" s="51" t="e">
        <f>VLOOKUP(K775,'3_検体検査カタログ (主要項目)'!$B$2:$C$208,2,FALSE)</f>
        <v>#N/A</v>
      </c>
    </row>
    <row r="776" spans="3:12" x14ac:dyDescent="0.55000000000000004">
      <c r="C776" s="60" t="s">
        <v>71</v>
      </c>
      <c r="D776" s="57" t="s">
        <v>437</v>
      </c>
      <c r="E776" s="53" t="s">
        <v>57</v>
      </c>
      <c r="F776" s="53" t="s">
        <v>545</v>
      </c>
      <c r="G776" s="53" t="s">
        <v>546</v>
      </c>
      <c r="H776" s="53" t="s">
        <v>542</v>
      </c>
      <c r="I776" s="53" t="s">
        <v>8</v>
      </c>
      <c r="J776" s="51">
        <f t="shared" si="37"/>
        <v>11</v>
      </c>
      <c r="K776" s="51" t="str">
        <f t="shared" si="34"/>
        <v>■感染症検査00084001103</v>
      </c>
      <c r="L776" s="51" t="e">
        <f>VLOOKUP(K776,'3_検体検査カタログ (主要項目)'!$B$2:$C$208,2,FALSE)</f>
        <v>#N/A</v>
      </c>
    </row>
    <row r="777" spans="3:12" x14ac:dyDescent="0.55000000000000004">
      <c r="C777" s="60" t="s">
        <v>71</v>
      </c>
      <c r="D777" s="57" t="s">
        <v>437</v>
      </c>
      <c r="E777" s="53" t="s">
        <v>57</v>
      </c>
      <c r="F777" s="53" t="s">
        <v>543</v>
      </c>
      <c r="G777" s="53" t="s">
        <v>4071</v>
      </c>
      <c r="H777" s="53" t="s">
        <v>542</v>
      </c>
      <c r="I777" s="53" t="s">
        <v>8</v>
      </c>
      <c r="J777" s="51">
        <f t="shared" si="37"/>
        <v>11</v>
      </c>
      <c r="K777" s="51" t="str">
        <f t="shared" si="34"/>
        <v>■感染症検査00084001102</v>
      </c>
      <c r="L777" s="51" t="e">
        <f>VLOOKUP(K777,'3_検体検査カタログ (主要項目)'!$B$2:$C$208,2,FALSE)</f>
        <v>#N/A</v>
      </c>
    </row>
    <row r="778" spans="3:12" x14ac:dyDescent="0.55000000000000004">
      <c r="C778" s="60" t="s">
        <v>71</v>
      </c>
      <c r="D778" s="57" t="s">
        <v>437</v>
      </c>
      <c r="E778" s="53" t="s">
        <v>57</v>
      </c>
      <c r="F778" s="53" t="s">
        <v>553</v>
      </c>
      <c r="G778" s="53" t="s">
        <v>554</v>
      </c>
      <c r="H778" s="53" t="s">
        <v>542</v>
      </c>
      <c r="I778" s="53" t="s">
        <v>8</v>
      </c>
      <c r="J778" s="51">
        <f t="shared" si="37"/>
        <v>11</v>
      </c>
      <c r="K778" s="51" t="str">
        <f t="shared" si="34"/>
        <v>■感染症検査00084001107</v>
      </c>
      <c r="L778" s="51" t="e">
        <f>VLOOKUP(K778,'3_検体検査カタログ (主要項目)'!$B$2:$C$208,2,FALSE)</f>
        <v>#N/A</v>
      </c>
    </row>
    <row r="779" spans="3:12" x14ac:dyDescent="0.55000000000000004">
      <c r="C779" s="60" t="s">
        <v>71</v>
      </c>
      <c r="D779" s="57" t="s">
        <v>437</v>
      </c>
      <c r="E779" s="53" t="s">
        <v>57</v>
      </c>
      <c r="F779" s="53" t="s">
        <v>547</v>
      </c>
      <c r="G779" s="53" t="s">
        <v>4072</v>
      </c>
      <c r="H779" s="53" t="s">
        <v>542</v>
      </c>
      <c r="I779" s="53" t="s">
        <v>8</v>
      </c>
      <c r="J779" s="51">
        <f t="shared" si="37"/>
        <v>11</v>
      </c>
      <c r="K779" s="51" t="str">
        <f t="shared" si="34"/>
        <v>■感染症検査00084001104</v>
      </c>
      <c r="L779" s="51" t="e">
        <f>VLOOKUP(K779,'3_検体検査カタログ (主要項目)'!$B$2:$C$208,2,FALSE)</f>
        <v>#N/A</v>
      </c>
    </row>
    <row r="780" spans="3:12" x14ac:dyDescent="0.55000000000000004">
      <c r="C780" s="60" t="s">
        <v>71</v>
      </c>
      <c r="D780" s="57" t="s">
        <v>437</v>
      </c>
      <c r="E780" s="53" t="s">
        <v>57</v>
      </c>
      <c r="F780" s="53" t="s">
        <v>448</v>
      </c>
      <c r="G780" s="53" t="s">
        <v>449</v>
      </c>
      <c r="H780" s="53" t="s">
        <v>440</v>
      </c>
      <c r="I780" s="53" t="s">
        <v>441</v>
      </c>
      <c r="J780" s="51">
        <f t="shared" si="37"/>
        <v>11</v>
      </c>
      <c r="K780" s="51" t="str">
        <f t="shared" si="34"/>
        <v>■感染症検査00012202000</v>
      </c>
      <c r="L780" s="51" t="e">
        <f>VLOOKUP(K780,'3_検体検査カタログ (主要項目)'!$B$2:$C$208,2,FALSE)</f>
        <v>#N/A</v>
      </c>
    </row>
    <row r="781" spans="3:12" x14ac:dyDescent="0.55000000000000004">
      <c r="C781" s="60" t="s">
        <v>71</v>
      </c>
      <c r="D781" s="57" t="s">
        <v>437</v>
      </c>
      <c r="E781" s="53" t="s">
        <v>57</v>
      </c>
      <c r="F781" s="53" t="s">
        <v>4073</v>
      </c>
      <c r="G781" s="53" t="s">
        <v>4074</v>
      </c>
      <c r="H781" s="53" t="s">
        <v>440</v>
      </c>
      <c r="I781" s="53" t="s">
        <v>441</v>
      </c>
      <c r="J781" s="51">
        <f t="shared" si="37"/>
        <v>11</v>
      </c>
      <c r="K781" s="51" t="str">
        <f t="shared" si="34"/>
        <v>■感染症検査00082682800</v>
      </c>
      <c r="L781" s="51" t="e">
        <f>VLOOKUP(K781,'3_検体検査カタログ (主要項目)'!$B$2:$C$208,2,FALSE)</f>
        <v>#N/A</v>
      </c>
    </row>
    <row r="782" spans="3:12" x14ac:dyDescent="0.55000000000000004">
      <c r="C782" s="60" t="s">
        <v>71</v>
      </c>
      <c r="D782" s="57" t="s">
        <v>437</v>
      </c>
      <c r="E782" s="53" t="s">
        <v>57</v>
      </c>
      <c r="F782" s="53" t="s">
        <v>4075</v>
      </c>
      <c r="G782" s="53" t="s">
        <v>4076</v>
      </c>
      <c r="H782" s="53" t="s">
        <v>440</v>
      </c>
      <c r="I782" s="53" t="s">
        <v>441</v>
      </c>
      <c r="J782" s="51">
        <f t="shared" si="37"/>
        <v>11</v>
      </c>
      <c r="K782" s="51" t="str">
        <f t="shared" si="34"/>
        <v>■感染症検査00082682801</v>
      </c>
      <c r="L782" s="51" t="e">
        <f>VLOOKUP(K782,'3_検体検査カタログ (主要項目)'!$B$2:$C$208,2,FALSE)</f>
        <v>#N/A</v>
      </c>
    </row>
    <row r="783" spans="3:12" x14ac:dyDescent="0.55000000000000004">
      <c r="C783" s="60" t="s">
        <v>71</v>
      </c>
      <c r="D783" s="57" t="s">
        <v>437</v>
      </c>
      <c r="E783" s="53" t="s">
        <v>57</v>
      </c>
      <c r="F783" s="53" t="s">
        <v>4077</v>
      </c>
      <c r="G783" s="53" t="s">
        <v>4078</v>
      </c>
      <c r="H783" s="53" t="s">
        <v>440</v>
      </c>
      <c r="I783" s="53" t="s">
        <v>441</v>
      </c>
      <c r="J783" s="51">
        <f t="shared" si="37"/>
        <v>11</v>
      </c>
      <c r="K783" s="51" t="str">
        <f t="shared" si="34"/>
        <v>■感染症検査00082682802</v>
      </c>
      <c r="L783" s="51" t="e">
        <f>VLOOKUP(K783,'3_検体検査カタログ (主要項目)'!$B$2:$C$208,2,FALSE)</f>
        <v>#N/A</v>
      </c>
    </row>
    <row r="784" spans="3:12" x14ac:dyDescent="0.55000000000000004">
      <c r="C784" s="60" t="s">
        <v>71</v>
      </c>
      <c r="D784" s="57" t="s">
        <v>437</v>
      </c>
      <c r="E784" s="53" t="s">
        <v>57</v>
      </c>
      <c r="F784" s="53" t="s">
        <v>4079</v>
      </c>
      <c r="G784" s="53" t="s">
        <v>4080</v>
      </c>
      <c r="H784" s="53" t="s">
        <v>440</v>
      </c>
      <c r="I784" s="53" t="s">
        <v>441</v>
      </c>
      <c r="J784" s="51">
        <f t="shared" si="37"/>
        <v>11</v>
      </c>
      <c r="K784" s="51" t="str">
        <f t="shared" si="34"/>
        <v>■感染症検査00082682804</v>
      </c>
      <c r="L784" s="51" t="e">
        <f>VLOOKUP(K784,'3_検体検査カタログ (主要項目)'!$B$2:$C$208,2,FALSE)</f>
        <v>#N/A</v>
      </c>
    </row>
    <row r="785" spans="3:12" x14ac:dyDescent="0.55000000000000004">
      <c r="C785" s="60" t="s">
        <v>71</v>
      </c>
      <c r="D785" s="57" t="s">
        <v>437</v>
      </c>
      <c r="E785" s="53" t="s">
        <v>57</v>
      </c>
      <c r="F785" s="53" t="s">
        <v>4081</v>
      </c>
      <c r="G785" s="53" t="s">
        <v>4082</v>
      </c>
      <c r="H785" s="53" t="s">
        <v>440</v>
      </c>
      <c r="I785" s="53" t="s">
        <v>441</v>
      </c>
      <c r="J785" s="51">
        <f t="shared" si="37"/>
        <v>11</v>
      </c>
      <c r="K785" s="51" t="str">
        <f t="shared" si="34"/>
        <v>■感染症検査00082682803</v>
      </c>
      <c r="L785" s="51" t="e">
        <f>VLOOKUP(K785,'3_検体検査カタログ (主要項目)'!$B$2:$C$208,2,FALSE)</f>
        <v>#N/A</v>
      </c>
    </row>
    <row r="786" spans="3:12" x14ac:dyDescent="0.55000000000000004">
      <c r="C786" s="60" t="s">
        <v>71</v>
      </c>
      <c r="D786" s="57" t="s">
        <v>437</v>
      </c>
      <c r="E786" s="53" t="s">
        <v>57</v>
      </c>
      <c r="F786" s="53" t="s">
        <v>4083</v>
      </c>
      <c r="G786" s="53" t="s">
        <v>4084</v>
      </c>
      <c r="H786" s="53" t="s">
        <v>567</v>
      </c>
      <c r="I786" s="53" t="s">
        <v>568</v>
      </c>
      <c r="J786" s="51">
        <f t="shared" si="37"/>
        <v>11</v>
      </c>
      <c r="K786" s="51" t="str">
        <f t="shared" si="34"/>
        <v>■感染症検査00010123301</v>
      </c>
      <c r="L786" s="51" t="e">
        <f>VLOOKUP(K786,'3_検体検査カタログ (主要項目)'!$B$2:$C$208,2,FALSE)</f>
        <v>#N/A</v>
      </c>
    </row>
    <row r="787" spans="3:12" x14ac:dyDescent="0.55000000000000004">
      <c r="C787" s="60" t="str">
        <f>IF(L787="■","■","□")</f>
        <v>□</v>
      </c>
      <c r="D787" s="57" t="s">
        <v>437</v>
      </c>
      <c r="E787" s="53" t="s">
        <v>57</v>
      </c>
      <c r="F787" s="53" t="s">
        <v>3258</v>
      </c>
      <c r="G787" s="53" t="s">
        <v>3259</v>
      </c>
      <c r="H787" s="53" t="s">
        <v>567</v>
      </c>
      <c r="I787" s="53" t="s">
        <v>568</v>
      </c>
      <c r="J787" s="51">
        <f t="shared" si="37"/>
        <v>11</v>
      </c>
      <c r="K787" s="51" t="str">
        <f t="shared" si="34"/>
        <v>■感染症検査00010123300</v>
      </c>
      <c r="L787" s="51" t="str">
        <f>_xlfn.IFNA(VLOOKUP(K787,'3_検体検査カタログ (主要項目)'!$B$2:$C$208,2,FALSE),"□")</f>
        <v>□</v>
      </c>
    </row>
    <row r="788" spans="3:12" x14ac:dyDescent="0.55000000000000004">
      <c r="C788" s="60" t="s">
        <v>71</v>
      </c>
      <c r="D788" s="57" t="s">
        <v>437</v>
      </c>
      <c r="E788" s="53" t="s">
        <v>57</v>
      </c>
      <c r="F788" s="53" t="s">
        <v>630</v>
      </c>
      <c r="G788" s="53" t="s">
        <v>631</v>
      </c>
      <c r="H788" s="53" t="s">
        <v>440</v>
      </c>
      <c r="I788" s="53" t="s">
        <v>441</v>
      </c>
      <c r="J788" s="51">
        <f t="shared" si="37"/>
        <v>11</v>
      </c>
      <c r="K788" s="51" t="str">
        <f t="shared" si="34"/>
        <v>■感染症検査00081775002</v>
      </c>
      <c r="L788" s="51" t="e">
        <f>VLOOKUP(K788,'3_検体検査カタログ (主要項目)'!$B$2:$C$208,2,FALSE)</f>
        <v>#N/A</v>
      </c>
    </row>
    <row r="789" spans="3:12" x14ac:dyDescent="0.55000000000000004">
      <c r="C789" s="60" t="s">
        <v>71</v>
      </c>
      <c r="D789" s="57" t="s">
        <v>437</v>
      </c>
      <c r="E789" s="53" t="s">
        <v>57</v>
      </c>
      <c r="F789" s="53" t="s">
        <v>622</v>
      </c>
      <c r="G789" s="53" t="s">
        <v>623</v>
      </c>
      <c r="H789" s="53" t="s">
        <v>440</v>
      </c>
      <c r="I789" s="53" t="s">
        <v>441</v>
      </c>
      <c r="J789" s="51">
        <f t="shared" si="37"/>
        <v>11</v>
      </c>
      <c r="K789" s="51" t="str">
        <f t="shared" si="34"/>
        <v>■感染症検査00081775001</v>
      </c>
      <c r="L789" s="51" t="e">
        <f>VLOOKUP(K789,'3_検体検査カタログ (主要項目)'!$B$2:$C$208,2,FALSE)</f>
        <v>#N/A</v>
      </c>
    </row>
    <row r="790" spans="3:12" x14ac:dyDescent="0.55000000000000004">
      <c r="C790" s="60" t="s">
        <v>71</v>
      </c>
      <c r="D790" s="57" t="s">
        <v>437</v>
      </c>
      <c r="E790" s="53" t="s">
        <v>57</v>
      </c>
      <c r="F790" s="53" t="s">
        <v>494</v>
      </c>
      <c r="G790" s="53" t="s">
        <v>495</v>
      </c>
      <c r="H790" s="53" t="s">
        <v>440</v>
      </c>
      <c r="I790" s="53" t="s">
        <v>441</v>
      </c>
      <c r="J790" s="51">
        <f t="shared" si="37"/>
        <v>11</v>
      </c>
      <c r="K790" s="51" t="str">
        <f t="shared" si="34"/>
        <v>■感染症検査00082641900</v>
      </c>
      <c r="L790" s="51" t="e">
        <f>VLOOKUP(K790,'3_検体検査カタログ (主要項目)'!$B$2:$C$208,2,FALSE)</f>
        <v>#N/A</v>
      </c>
    </row>
    <row r="791" spans="3:12" x14ac:dyDescent="0.55000000000000004">
      <c r="C791" s="60" t="s">
        <v>71</v>
      </c>
      <c r="D791" s="57" t="s">
        <v>437</v>
      </c>
      <c r="E791" s="53" t="s">
        <v>57</v>
      </c>
      <c r="F791" s="53" t="s">
        <v>632</v>
      </c>
      <c r="G791" s="53" t="s">
        <v>633</v>
      </c>
      <c r="H791" s="53" t="s">
        <v>440</v>
      </c>
      <c r="I791" s="53" t="s">
        <v>441</v>
      </c>
      <c r="J791" s="51">
        <f t="shared" si="37"/>
        <v>11</v>
      </c>
      <c r="K791" s="51" t="str">
        <f t="shared" si="34"/>
        <v>■感染症検査00081775004</v>
      </c>
      <c r="L791" s="51" t="e">
        <f>VLOOKUP(K791,'3_検体検査カタログ (主要項目)'!$B$2:$C$208,2,FALSE)</f>
        <v>#N/A</v>
      </c>
    </row>
    <row r="792" spans="3:12" x14ac:dyDescent="0.55000000000000004">
      <c r="C792" s="60" t="s">
        <v>71</v>
      </c>
      <c r="D792" s="57" t="s">
        <v>437</v>
      </c>
      <c r="E792" s="53" t="s">
        <v>57</v>
      </c>
      <c r="F792" s="53" t="s">
        <v>620</v>
      </c>
      <c r="G792" s="53" t="s">
        <v>621</v>
      </c>
      <c r="H792" s="53" t="s">
        <v>440</v>
      </c>
      <c r="I792" s="53" t="s">
        <v>441</v>
      </c>
      <c r="J792" s="51">
        <f t="shared" si="37"/>
        <v>11</v>
      </c>
      <c r="K792" s="51" t="str">
        <f t="shared" si="34"/>
        <v>■感染症検査00081775003</v>
      </c>
      <c r="L792" s="51" t="e">
        <f>VLOOKUP(K792,'3_検体検査カタログ (主要項目)'!$B$2:$C$208,2,FALSE)</f>
        <v>#N/A</v>
      </c>
    </row>
    <row r="793" spans="3:12" x14ac:dyDescent="0.55000000000000004">
      <c r="C793" s="60" t="str">
        <f t="shared" ref="C793:C794" si="38">IF(L793="■","■","□")</f>
        <v>□</v>
      </c>
      <c r="D793" s="57" t="s">
        <v>437</v>
      </c>
      <c r="E793" s="53" t="s">
        <v>57</v>
      </c>
      <c r="F793" s="53" t="s">
        <v>524</v>
      </c>
      <c r="G793" s="53" t="s">
        <v>525</v>
      </c>
      <c r="H793" s="53" t="s">
        <v>440</v>
      </c>
      <c r="I793" s="53" t="s">
        <v>441</v>
      </c>
      <c r="J793" s="51">
        <f t="shared" si="37"/>
        <v>11</v>
      </c>
      <c r="K793" s="51" t="str">
        <f t="shared" si="34"/>
        <v>■感染症検査00010118900</v>
      </c>
      <c r="L793" s="51" t="str">
        <f>_xlfn.IFNA(VLOOKUP(K793,'3_検体検査カタログ (主要項目)'!$B$2:$C$208,2,FALSE),"□")</f>
        <v>□</v>
      </c>
    </row>
    <row r="794" spans="3:12" x14ac:dyDescent="0.55000000000000004">
      <c r="C794" s="60" t="str">
        <f t="shared" si="38"/>
        <v>□</v>
      </c>
      <c r="D794" s="57" t="s">
        <v>437</v>
      </c>
      <c r="E794" s="53" t="s">
        <v>57</v>
      </c>
      <c r="F794" s="53" t="s">
        <v>602</v>
      </c>
      <c r="G794" s="53" t="s">
        <v>603</v>
      </c>
      <c r="H794" s="53" t="s">
        <v>440</v>
      </c>
      <c r="I794" s="53" t="s">
        <v>441</v>
      </c>
      <c r="J794" s="51">
        <f t="shared" si="37"/>
        <v>11</v>
      </c>
      <c r="K794" s="51" t="str">
        <f t="shared" si="34"/>
        <v>■感染症検査00010119100</v>
      </c>
      <c r="L794" s="51" t="str">
        <f>_xlfn.IFNA(VLOOKUP(K794,'3_検体検査カタログ (主要項目)'!$B$2:$C$208,2,FALSE),"□")</f>
        <v>□</v>
      </c>
    </row>
    <row r="795" spans="3:12" x14ac:dyDescent="0.55000000000000004">
      <c r="C795" s="60" t="s">
        <v>71</v>
      </c>
      <c r="D795" s="57" t="s">
        <v>437</v>
      </c>
      <c r="E795" s="53" t="s">
        <v>57</v>
      </c>
      <c r="F795" s="53" t="s">
        <v>4085</v>
      </c>
      <c r="G795" s="53" t="s">
        <v>2001</v>
      </c>
      <c r="H795" s="53" t="s">
        <v>440</v>
      </c>
      <c r="I795" s="53" t="s">
        <v>441</v>
      </c>
      <c r="J795" s="51">
        <f t="shared" si="37"/>
        <v>11</v>
      </c>
      <c r="K795" s="51" t="str">
        <f t="shared" ref="K795:K858" si="39">"■"&amp;E795&amp;F795</f>
        <v>■感染症検査00082021901</v>
      </c>
      <c r="L795" s="51" t="e">
        <f>VLOOKUP(K795,'3_検体検査カタログ (主要項目)'!$B$2:$C$208,2,FALSE)</f>
        <v>#N/A</v>
      </c>
    </row>
    <row r="796" spans="3:12" x14ac:dyDescent="0.55000000000000004">
      <c r="C796" s="60" t="str">
        <f>IF(L796="■","■","□")</f>
        <v>□</v>
      </c>
      <c r="D796" s="57" t="s">
        <v>437</v>
      </c>
      <c r="E796" s="53" t="s">
        <v>57</v>
      </c>
      <c r="F796" s="53" t="s">
        <v>460</v>
      </c>
      <c r="G796" s="53" t="s">
        <v>461</v>
      </c>
      <c r="H796" s="53" t="s">
        <v>440</v>
      </c>
      <c r="I796" s="53" t="s">
        <v>441</v>
      </c>
      <c r="J796" s="51">
        <f t="shared" si="37"/>
        <v>11</v>
      </c>
      <c r="K796" s="51" t="str">
        <f t="shared" si="39"/>
        <v>■感染症検査00012208200</v>
      </c>
      <c r="L796" s="51" t="str">
        <f>_xlfn.IFNA(VLOOKUP(K796,'3_検体検査カタログ (主要項目)'!$B$2:$C$208,2,FALSE),"□")</f>
        <v>□</v>
      </c>
    </row>
    <row r="797" spans="3:12" x14ac:dyDescent="0.55000000000000004">
      <c r="C797" s="60" t="s">
        <v>71</v>
      </c>
      <c r="D797" s="57" t="s">
        <v>437</v>
      </c>
      <c r="E797" s="53" t="s">
        <v>57</v>
      </c>
      <c r="F797" s="53" t="s">
        <v>4086</v>
      </c>
      <c r="G797" s="53" t="s">
        <v>4087</v>
      </c>
      <c r="H797" s="53" t="s">
        <v>440</v>
      </c>
      <c r="I797" s="53" t="s">
        <v>441</v>
      </c>
      <c r="J797" s="51">
        <f t="shared" si="37"/>
        <v>11</v>
      </c>
      <c r="K797" s="51" t="str">
        <f t="shared" si="39"/>
        <v>■感染症検査00082025300</v>
      </c>
      <c r="L797" s="51" t="e">
        <f>VLOOKUP(K797,'3_検体検査カタログ (主要項目)'!$B$2:$C$208,2,FALSE)</f>
        <v>#N/A</v>
      </c>
    </row>
    <row r="798" spans="3:12" x14ac:dyDescent="0.55000000000000004">
      <c r="C798" s="60" t="str">
        <f t="shared" ref="C798:C802" si="40">IF(L798="■","■","□")</f>
        <v>□</v>
      </c>
      <c r="D798" s="57" t="s">
        <v>437</v>
      </c>
      <c r="E798" s="53" t="s">
        <v>57</v>
      </c>
      <c r="F798" s="53" t="s">
        <v>588</v>
      </c>
      <c r="G798" s="53" t="s">
        <v>589</v>
      </c>
      <c r="H798" s="53" t="s">
        <v>567</v>
      </c>
      <c r="I798" s="53" t="s">
        <v>568</v>
      </c>
      <c r="J798" s="51">
        <f t="shared" si="37"/>
        <v>11</v>
      </c>
      <c r="K798" s="51" t="str">
        <f t="shared" si="39"/>
        <v>■感染症検査00010122900</v>
      </c>
      <c r="L798" s="51" t="str">
        <f>_xlfn.IFNA(VLOOKUP(K798,'3_検体検査カタログ (主要項目)'!$B$2:$C$208,2,FALSE),"□")</f>
        <v>□</v>
      </c>
    </row>
    <row r="799" spans="3:12" x14ac:dyDescent="0.55000000000000004">
      <c r="C799" s="60" t="str">
        <f t="shared" si="40"/>
        <v>□</v>
      </c>
      <c r="D799" s="57" t="s">
        <v>437</v>
      </c>
      <c r="E799" s="53" t="s">
        <v>57</v>
      </c>
      <c r="F799" s="53" t="s">
        <v>571</v>
      </c>
      <c r="G799" s="53" t="s">
        <v>3257</v>
      </c>
      <c r="H799" s="53" t="s">
        <v>567</v>
      </c>
      <c r="I799" s="53" t="s">
        <v>568</v>
      </c>
      <c r="J799" s="51">
        <f t="shared" si="37"/>
        <v>11</v>
      </c>
      <c r="K799" s="51" t="str">
        <f t="shared" si="39"/>
        <v>■感染症検査00010123200</v>
      </c>
      <c r="L799" s="51" t="str">
        <f>_xlfn.IFNA(VLOOKUP(K799,'3_検体検査カタログ (主要項目)'!$B$2:$C$208,2,FALSE),"□")</f>
        <v>□</v>
      </c>
    </row>
    <row r="800" spans="3:12" x14ac:dyDescent="0.55000000000000004">
      <c r="C800" s="60" t="str">
        <f t="shared" si="40"/>
        <v>□</v>
      </c>
      <c r="D800" s="57" t="s">
        <v>437</v>
      </c>
      <c r="E800" s="53" t="s">
        <v>57</v>
      </c>
      <c r="F800" s="53" t="s">
        <v>569</v>
      </c>
      <c r="G800" s="53" t="s">
        <v>570</v>
      </c>
      <c r="H800" s="53" t="s">
        <v>567</v>
      </c>
      <c r="I800" s="53" t="s">
        <v>568</v>
      </c>
      <c r="J800" s="51">
        <f t="shared" si="37"/>
        <v>11</v>
      </c>
      <c r="K800" s="51" t="str">
        <f t="shared" si="39"/>
        <v>■感染症検査00010123000</v>
      </c>
      <c r="L800" s="51" t="str">
        <f>_xlfn.IFNA(VLOOKUP(K800,'3_検体検査カタログ (主要項目)'!$B$2:$C$208,2,FALSE),"□")</f>
        <v>□</v>
      </c>
    </row>
    <row r="801" spans="3:12" x14ac:dyDescent="0.55000000000000004">
      <c r="C801" s="60" t="str">
        <f t="shared" si="40"/>
        <v>□</v>
      </c>
      <c r="D801" s="57" t="s">
        <v>437</v>
      </c>
      <c r="E801" s="53" t="s">
        <v>57</v>
      </c>
      <c r="F801" s="53" t="s">
        <v>565</v>
      </c>
      <c r="G801" s="53" t="s">
        <v>566</v>
      </c>
      <c r="H801" s="53" t="s">
        <v>567</v>
      </c>
      <c r="I801" s="53" t="s">
        <v>568</v>
      </c>
      <c r="J801" s="51">
        <f t="shared" si="37"/>
        <v>11</v>
      </c>
      <c r="K801" s="51" t="str">
        <f t="shared" si="39"/>
        <v>■感染症検査00010123100</v>
      </c>
      <c r="L801" s="51" t="str">
        <f>_xlfn.IFNA(VLOOKUP(K801,'3_検体検査カタログ (主要項目)'!$B$2:$C$208,2,FALSE),"□")</f>
        <v>□</v>
      </c>
    </row>
    <row r="802" spans="3:12" x14ac:dyDescent="0.55000000000000004">
      <c r="C802" s="60" t="str">
        <f t="shared" si="40"/>
        <v>□</v>
      </c>
      <c r="D802" s="57" t="s">
        <v>437</v>
      </c>
      <c r="E802" s="53" t="s">
        <v>57</v>
      </c>
      <c r="F802" s="53" t="s">
        <v>571</v>
      </c>
      <c r="G802" s="53" t="s">
        <v>572</v>
      </c>
      <c r="H802" s="53" t="s">
        <v>567</v>
      </c>
      <c r="I802" s="53" t="s">
        <v>568</v>
      </c>
      <c r="J802" s="51">
        <f t="shared" si="37"/>
        <v>11</v>
      </c>
      <c r="K802" s="51" t="str">
        <f t="shared" si="39"/>
        <v>■感染症検査00010123200</v>
      </c>
      <c r="L802" s="51" t="str">
        <f>_xlfn.IFNA(VLOOKUP(K802,'3_検体検査カタログ (主要項目)'!$B$2:$C$208,2,FALSE),"□")</f>
        <v>□</v>
      </c>
    </row>
    <row r="803" spans="3:12" x14ac:dyDescent="0.55000000000000004">
      <c r="C803" s="60" t="s">
        <v>71</v>
      </c>
      <c r="D803" s="57" t="s">
        <v>437</v>
      </c>
      <c r="E803" s="53" t="s">
        <v>57</v>
      </c>
      <c r="F803" s="53" t="s">
        <v>586</v>
      </c>
      <c r="G803" s="53" t="s">
        <v>587</v>
      </c>
      <c r="H803" s="53" t="s">
        <v>567</v>
      </c>
      <c r="I803" s="53" t="s">
        <v>568</v>
      </c>
      <c r="J803" s="51">
        <f t="shared" si="37"/>
        <v>11</v>
      </c>
      <c r="K803" s="51" t="str">
        <f t="shared" si="39"/>
        <v>■感染症検査00010122901</v>
      </c>
      <c r="L803" s="51" t="e">
        <f>VLOOKUP(K803,'3_検体検査カタログ (主要項目)'!$B$2:$C$208,2,FALSE)</f>
        <v>#N/A</v>
      </c>
    </row>
    <row r="804" spans="3:12" x14ac:dyDescent="0.55000000000000004">
      <c r="C804" s="60" t="s">
        <v>71</v>
      </c>
      <c r="D804" s="57" t="s">
        <v>437</v>
      </c>
      <c r="E804" s="53" t="s">
        <v>57</v>
      </c>
      <c r="F804" s="53" t="s">
        <v>561</v>
      </c>
      <c r="G804" s="53" t="s">
        <v>562</v>
      </c>
      <c r="H804" s="53" t="s">
        <v>542</v>
      </c>
      <c r="I804" s="53" t="s">
        <v>8</v>
      </c>
      <c r="J804" s="51">
        <f t="shared" si="37"/>
        <v>11</v>
      </c>
      <c r="K804" s="51" t="str">
        <f t="shared" si="39"/>
        <v>■感染症検査00084001111</v>
      </c>
      <c r="L804" s="51" t="e">
        <f>VLOOKUP(K804,'3_検体検査カタログ (主要項目)'!$B$2:$C$208,2,FALSE)</f>
        <v>#N/A</v>
      </c>
    </row>
    <row r="805" spans="3:12" x14ac:dyDescent="0.55000000000000004">
      <c r="C805" s="60" t="s">
        <v>71</v>
      </c>
      <c r="D805" s="57" t="s">
        <v>437</v>
      </c>
      <c r="E805" s="53" t="s">
        <v>57</v>
      </c>
      <c r="F805" s="53" t="s">
        <v>543</v>
      </c>
      <c r="G805" s="53" t="s">
        <v>544</v>
      </c>
      <c r="H805" s="53" t="s">
        <v>542</v>
      </c>
      <c r="I805" s="53" t="s">
        <v>8</v>
      </c>
      <c r="J805" s="51">
        <f t="shared" si="37"/>
        <v>11</v>
      </c>
      <c r="K805" s="51" t="str">
        <f t="shared" si="39"/>
        <v>■感染症検査00084001102</v>
      </c>
      <c r="L805" s="51" t="e">
        <f>VLOOKUP(K805,'3_検体検査カタログ (主要項目)'!$B$2:$C$208,2,FALSE)</f>
        <v>#N/A</v>
      </c>
    </row>
    <row r="806" spans="3:12" x14ac:dyDescent="0.55000000000000004">
      <c r="C806" s="60" t="str">
        <f t="shared" ref="C806:C807" si="41">IF(L806="■","■","□")</f>
        <v>□</v>
      </c>
      <c r="D806" s="57" t="s">
        <v>437</v>
      </c>
      <c r="E806" s="53" t="s">
        <v>57</v>
      </c>
      <c r="F806" s="53" t="s">
        <v>490</v>
      </c>
      <c r="G806" s="53" t="s">
        <v>491</v>
      </c>
      <c r="H806" s="53" t="s">
        <v>464</v>
      </c>
      <c r="I806" s="53" t="s">
        <v>465</v>
      </c>
      <c r="J806" s="51">
        <f t="shared" si="37"/>
        <v>11</v>
      </c>
      <c r="K806" s="51" t="str">
        <f t="shared" si="39"/>
        <v>■感染症検査00012200900</v>
      </c>
      <c r="L806" s="51" t="str">
        <f>_xlfn.IFNA(VLOOKUP(K806,'3_検体検査カタログ (主要項目)'!$B$2:$C$208,2,FALSE),"□")</f>
        <v>□</v>
      </c>
    </row>
    <row r="807" spans="3:12" x14ac:dyDescent="0.55000000000000004">
      <c r="C807" s="60" t="str">
        <f t="shared" si="41"/>
        <v>□</v>
      </c>
      <c r="D807" s="57" t="s">
        <v>437</v>
      </c>
      <c r="E807" s="53" t="s">
        <v>57</v>
      </c>
      <c r="F807" s="53" t="s">
        <v>490</v>
      </c>
      <c r="G807" s="53" t="s">
        <v>3264</v>
      </c>
      <c r="H807" s="53" t="s">
        <v>464</v>
      </c>
      <c r="I807" s="53" t="s">
        <v>465</v>
      </c>
      <c r="J807" s="51">
        <f t="shared" si="37"/>
        <v>11</v>
      </c>
      <c r="K807" s="51" t="str">
        <f t="shared" si="39"/>
        <v>■感染症検査00012200900</v>
      </c>
      <c r="L807" s="51" t="str">
        <f>_xlfn.IFNA(VLOOKUP(K807,'3_検体検査カタログ (主要項目)'!$B$2:$C$208,2,FALSE),"□")</f>
        <v>□</v>
      </c>
    </row>
    <row r="808" spans="3:12" x14ac:dyDescent="0.55000000000000004">
      <c r="C808" s="60" t="s">
        <v>71</v>
      </c>
      <c r="D808" s="57" t="s">
        <v>437</v>
      </c>
      <c r="E808" s="53" t="s">
        <v>57</v>
      </c>
      <c r="F808" s="53" t="s">
        <v>520</v>
      </c>
      <c r="G808" s="53" t="s">
        <v>521</v>
      </c>
      <c r="H808" s="53" t="s">
        <v>440</v>
      </c>
      <c r="I808" s="53" t="s">
        <v>441</v>
      </c>
      <c r="J808" s="51">
        <f t="shared" si="37"/>
        <v>11</v>
      </c>
      <c r="K808" s="51" t="str">
        <f t="shared" si="39"/>
        <v>■感染症検査00082269600</v>
      </c>
      <c r="L808" s="51" t="e">
        <f>VLOOKUP(K808,'3_検体検査カタログ (主要項目)'!$B$2:$C$208,2,FALSE)</f>
        <v>#N/A</v>
      </c>
    </row>
    <row r="809" spans="3:12" x14ac:dyDescent="0.55000000000000004">
      <c r="C809" s="60" t="s">
        <v>71</v>
      </c>
      <c r="D809" s="57" t="s">
        <v>437</v>
      </c>
      <c r="E809" s="53" t="s">
        <v>57</v>
      </c>
      <c r="F809" s="53" t="s">
        <v>610</v>
      </c>
      <c r="G809" s="53" t="s">
        <v>611</v>
      </c>
      <c r="H809" s="53" t="s">
        <v>440</v>
      </c>
      <c r="I809" s="53" t="s">
        <v>441</v>
      </c>
      <c r="J809" s="51">
        <f t="shared" si="37"/>
        <v>11</v>
      </c>
      <c r="K809" s="51" t="str">
        <f t="shared" si="39"/>
        <v>■感染症検査00082507900</v>
      </c>
      <c r="L809" s="51" t="e">
        <f>VLOOKUP(K809,'3_検体検査カタログ (主要項目)'!$B$2:$C$208,2,FALSE)</f>
        <v>#N/A</v>
      </c>
    </row>
    <row r="810" spans="3:12" x14ac:dyDescent="0.55000000000000004">
      <c r="C810" s="60" t="s">
        <v>71</v>
      </c>
      <c r="D810" s="57" t="s">
        <v>437</v>
      </c>
      <c r="E810" s="53" t="s">
        <v>57</v>
      </c>
      <c r="F810" s="53" t="s">
        <v>4088</v>
      </c>
      <c r="G810" s="53" t="s">
        <v>4089</v>
      </c>
      <c r="H810" s="53" t="s">
        <v>440</v>
      </c>
      <c r="I810" s="53" t="s">
        <v>441</v>
      </c>
      <c r="J810" s="51">
        <f t="shared" si="37"/>
        <v>11</v>
      </c>
      <c r="K810" s="51" t="str">
        <f t="shared" si="39"/>
        <v>■感染症検査00082064700</v>
      </c>
      <c r="L810" s="51" t="e">
        <f>VLOOKUP(K810,'3_検体検査カタログ (主要項目)'!$B$2:$C$208,2,FALSE)</f>
        <v>#N/A</v>
      </c>
    </row>
    <row r="811" spans="3:12" x14ac:dyDescent="0.55000000000000004">
      <c r="C811" s="60" t="str">
        <f t="shared" ref="C811:C812" si="42">IF(L811="■","■","□")</f>
        <v>□</v>
      </c>
      <c r="D811" s="57" t="s">
        <v>437</v>
      </c>
      <c r="E811" s="53" t="s">
        <v>57</v>
      </c>
      <c r="F811" s="53" t="s">
        <v>3265</v>
      </c>
      <c r="G811" s="53" t="s">
        <v>3266</v>
      </c>
      <c r="H811" s="53" t="s">
        <v>440</v>
      </c>
      <c r="I811" s="53" t="s">
        <v>441</v>
      </c>
      <c r="J811" s="51">
        <f t="shared" si="37"/>
        <v>11</v>
      </c>
      <c r="K811" s="51" t="str">
        <f t="shared" si="39"/>
        <v>■感染症検査00082526100</v>
      </c>
      <c r="L811" s="51" t="str">
        <f>_xlfn.IFNA(VLOOKUP(K811,'3_検体検査カタログ (主要項目)'!$B$2:$C$208,2,FALSE),"□")</f>
        <v>□</v>
      </c>
    </row>
    <row r="812" spans="3:12" x14ac:dyDescent="0.55000000000000004">
      <c r="C812" s="60" t="str">
        <f t="shared" si="42"/>
        <v>□</v>
      </c>
      <c r="D812" s="57" t="s">
        <v>437</v>
      </c>
      <c r="E812" s="53" t="s">
        <v>57</v>
      </c>
      <c r="F812" s="53" t="s">
        <v>3260</v>
      </c>
      <c r="G812" s="53" t="s">
        <v>3261</v>
      </c>
      <c r="H812" s="53" t="s">
        <v>567</v>
      </c>
      <c r="I812" s="53" t="s">
        <v>568</v>
      </c>
      <c r="J812" s="51">
        <f t="shared" si="37"/>
        <v>11</v>
      </c>
      <c r="K812" s="51" t="str">
        <f t="shared" si="39"/>
        <v>■感染症検査00010123400</v>
      </c>
      <c r="L812" s="51" t="str">
        <f>_xlfn.IFNA(VLOOKUP(K812,'3_検体検査カタログ (主要項目)'!$B$2:$C$208,2,FALSE),"□")</f>
        <v>□</v>
      </c>
    </row>
    <row r="813" spans="3:12" x14ac:dyDescent="0.55000000000000004">
      <c r="C813" s="60" t="s">
        <v>71</v>
      </c>
      <c r="D813" s="57" t="s">
        <v>437</v>
      </c>
      <c r="E813" s="53" t="s">
        <v>57</v>
      </c>
      <c r="F813" s="53" t="s">
        <v>4090</v>
      </c>
      <c r="G813" s="53" t="s">
        <v>4091</v>
      </c>
      <c r="H813" s="53" t="s">
        <v>567</v>
      </c>
      <c r="I813" s="53" t="s">
        <v>568</v>
      </c>
      <c r="J813" s="51">
        <f t="shared" si="37"/>
        <v>11</v>
      </c>
      <c r="K813" s="51" t="str">
        <f t="shared" si="39"/>
        <v>■感染症検査00010123401</v>
      </c>
      <c r="L813" s="51" t="e">
        <f>VLOOKUP(K813,'3_検体検査カタログ (主要項目)'!$B$2:$C$208,2,FALSE)</f>
        <v>#N/A</v>
      </c>
    </row>
    <row r="814" spans="3:12" x14ac:dyDescent="0.55000000000000004">
      <c r="C814" s="60" t="str">
        <f t="shared" ref="C814:C815" si="43">IF(L814="■","■","□")</f>
        <v>□</v>
      </c>
      <c r="D814" s="57" t="s">
        <v>437</v>
      </c>
      <c r="E814" s="53" t="s">
        <v>57</v>
      </c>
      <c r="F814" s="53" t="s">
        <v>3267</v>
      </c>
      <c r="G814" s="53" t="s">
        <v>3268</v>
      </c>
      <c r="H814" s="53" t="s">
        <v>440</v>
      </c>
      <c r="I814" s="53" t="s">
        <v>441</v>
      </c>
      <c r="J814" s="51">
        <f t="shared" si="37"/>
        <v>11</v>
      </c>
      <c r="K814" s="51" t="str">
        <f t="shared" si="39"/>
        <v>■感染症検査00082526200</v>
      </c>
      <c r="L814" s="51" t="str">
        <f>_xlfn.IFNA(VLOOKUP(K814,'3_検体検査カタログ (主要項目)'!$B$2:$C$208,2,FALSE),"□")</f>
        <v>□</v>
      </c>
    </row>
    <row r="815" spans="3:12" x14ac:dyDescent="0.55000000000000004">
      <c r="C815" s="60" t="str">
        <f t="shared" si="43"/>
        <v>□</v>
      </c>
      <c r="D815" s="57" t="s">
        <v>437</v>
      </c>
      <c r="E815" s="53" t="s">
        <v>57</v>
      </c>
      <c r="F815" s="53" t="s">
        <v>3262</v>
      </c>
      <c r="G815" s="53" t="s">
        <v>3263</v>
      </c>
      <c r="H815" s="53" t="s">
        <v>567</v>
      </c>
      <c r="I815" s="53" t="s">
        <v>568</v>
      </c>
      <c r="J815" s="51">
        <f t="shared" si="37"/>
        <v>11</v>
      </c>
      <c r="K815" s="51" t="str">
        <f t="shared" si="39"/>
        <v>■感染症検査00010123500</v>
      </c>
      <c r="L815" s="51" t="str">
        <f>_xlfn.IFNA(VLOOKUP(K815,'3_検体検査カタログ (主要項目)'!$B$2:$C$208,2,FALSE),"□")</f>
        <v>□</v>
      </c>
    </row>
    <row r="816" spans="3:12" x14ac:dyDescent="0.55000000000000004">
      <c r="C816" s="60" t="s">
        <v>71</v>
      </c>
      <c r="D816" s="57" t="s">
        <v>437</v>
      </c>
      <c r="E816" s="53" t="s">
        <v>57</v>
      </c>
      <c r="F816" s="53" t="s">
        <v>4092</v>
      </c>
      <c r="G816" s="53" t="s">
        <v>4093</v>
      </c>
      <c r="H816" s="53" t="s">
        <v>567</v>
      </c>
      <c r="I816" s="53" t="s">
        <v>568</v>
      </c>
      <c r="J816" s="51">
        <f t="shared" si="37"/>
        <v>11</v>
      </c>
      <c r="K816" s="51" t="str">
        <f t="shared" si="39"/>
        <v>■感染症検査00010123501</v>
      </c>
      <c r="L816" s="51" t="e">
        <f>VLOOKUP(K816,'3_検体検査カタログ (主要項目)'!$B$2:$C$208,2,FALSE)</f>
        <v>#N/A</v>
      </c>
    </row>
    <row r="817" spans="3:12" x14ac:dyDescent="0.55000000000000004">
      <c r="C817" s="60" t="s">
        <v>71</v>
      </c>
      <c r="D817" s="57" t="s">
        <v>437</v>
      </c>
      <c r="E817" s="53" t="s">
        <v>57</v>
      </c>
      <c r="F817" s="53" t="s">
        <v>4094</v>
      </c>
      <c r="G817" s="53" t="s">
        <v>4095</v>
      </c>
      <c r="H817" s="53" t="s">
        <v>440</v>
      </c>
      <c r="I817" s="53" t="s">
        <v>441</v>
      </c>
      <c r="J817" s="51">
        <f t="shared" si="37"/>
        <v>11</v>
      </c>
      <c r="K817" s="51" t="str">
        <f t="shared" si="39"/>
        <v>■感染症検査00083034300</v>
      </c>
      <c r="L817" s="51" t="e">
        <f>VLOOKUP(K817,'3_検体検査カタログ (主要項目)'!$B$2:$C$208,2,FALSE)</f>
        <v>#N/A</v>
      </c>
    </row>
    <row r="818" spans="3:12" x14ac:dyDescent="0.55000000000000004">
      <c r="C818" s="60" t="str">
        <f>IF(L818="■","■","□")</f>
        <v>□</v>
      </c>
      <c r="D818" s="57" t="s">
        <v>437</v>
      </c>
      <c r="E818" s="53" t="s">
        <v>57</v>
      </c>
      <c r="F818" s="53" t="s">
        <v>573</v>
      </c>
      <c r="G818" s="53" t="s">
        <v>574</v>
      </c>
      <c r="H818" s="53" t="s">
        <v>464</v>
      </c>
      <c r="I818" s="53" t="s">
        <v>465</v>
      </c>
      <c r="J818" s="51">
        <f t="shared" si="37"/>
        <v>11</v>
      </c>
      <c r="K818" s="51" t="str">
        <f t="shared" si="39"/>
        <v>■感染症検査00012201000</v>
      </c>
      <c r="L818" s="51" t="str">
        <f>_xlfn.IFNA(VLOOKUP(K818,'3_検体検査カタログ (主要項目)'!$B$2:$C$208,2,FALSE),"□")</f>
        <v>□</v>
      </c>
    </row>
    <row r="819" spans="3:12" x14ac:dyDescent="0.55000000000000004">
      <c r="C819" s="60" t="s">
        <v>71</v>
      </c>
      <c r="D819" s="57" t="s">
        <v>437</v>
      </c>
      <c r="E819" s="53" t="s">
        <v>57</v>
      </c>
      <c r="F819" s="53" t="s">
        <v>616</v>
      </c>
      <c r="G819" s="53" t="s">
        <v>617</v>
      </c>
      <c r="H819" s="53" t="s">
        <v>440</v>
      </c>
      <c r="I819" s="53" t="s">
        <v>441</v>
      </c>
      <c r="J819" s="51">
        <f t="shared" si="37"/>
        <v>11</v>
      </c>
      <c r="K819" s="51" t="str">
        <f t="shared" si="39"/>
        <v>■感染症検査00082025900</v>
      </c>
      <c r="L819" s="51" t="e">
        <f>VLOOKUP(K819,'3_検体検査カタログ (主要項目)'!$B$2:$C$208,2,FALSE)</f>
        <v>#N/A</v>
      </c>
    </row>
    <row r="820" spans="3:12" x14ac:dyDescent="0.55000000000000004">
      <c r="C820" s="60" t="s">
        <v>71</v>
      </c>
      <c r="D820" s="57" t="s">
        <v>437</v>
      </c>
      <c r="E820" s="53" t="s">
        <v>57</v>
      </c>
      <c r="F820" s="53" t="s">
        <v>4096</v>
      </c>
      <c r="G820" s="53" t="s">
        <v>4097</v>
      </c>
      <c r="H820" s="53" t="s">
        <v>440</v>
      </c>
      <c r="I820" s="53" t="s">
        <v>441</v>
      </c>
      <c r="J820" s="51">
        <f t="shared" si="37"/>
        <v>11</v>
      </c>
      <c r="K820" s="51" t="str">
        <f t="shared" si="39"/>
        <v>■感染症検査00081775000</v>
      </c>
      <c r="L820" s="51" t="e">
        <f>VLOOKUP(K820,'3_検体検査カタログ (主要項目)'!$B$2:$C$208,2,FALSE)</f>
        <v>#N/A</v>
      </c>
    </row>
    <row r="821" spans="3:12" x14ac:dyDescent="0.55000000000000004">
      <c r="C821" s="60" t="s">
        <v>71</v>
      </c>
      <c r="D821" s="57" t="s">
        <v>437</v>
      </c>
      <c r="E821" s="53" t="s">
        <v>57</v>
      </c>
      <c r="F821" s="53" t="s">
        <v>4098</v>
      </c>
      <c r="G821" s="53" t="s">
        <v>4099</v>
      </c>
      <c r="H821" s="53" t="s">
        <v>440</v>
      </c>
      <c r="I821" s="53" t="s">
        <v>441</v>
      </c>
      <c r="J821" s="51">
        <f t="shared" si="37"/>
        <v>11</v>
      </c>
      <c r="K821" s="51" t="str">
        <f t="shared" si="39"/>
        <v>■感染症検査00082665200</v>
      </c>
      <c r="L821" s="51" t="e">
        <f>VLOOKUP(K821,'3_検体検査カタログ (主要項目)'!$B$2:$C$208,2,FALSE)</f>
        <v>#N/A</v>
      </c>
    </row>
    <row r="822" spans="3:12" x14ac:dyDescent="0.55000000000000004">
      <c r="C822" s="60" t="s">
        <v>71</v>
      </c>
      <c r="D822" s="57" t="s">
        <v>437</v>
      </c>
      <c r="E822" s="53" t="s">
        <v>57</v>
      </c>
      <c r="F822" s="53" t="s">
        <v>4100</v>
      </c>
      <c r="G822" s="53" t="s">
        <v>4101</v>
      </c>
      <c r="H822" s="53" t="s">
        <v>440</v>
      </c>
      <c r="I822" s="53" t="s">
        <v>441</v>
      </c>
      <c r="J822" s="51">
        <f t="shared" si="37"/>
        <v>11</v>
      </c>
      <c r="K822" s="51" t="str">
        <f t="shared" si="39"/>
        <v>■感染症検査00082258700</v>
      </c>
      <c r="L822" s="51" t="e">
        <f>VLOOKUP(K822,'3_検体検査カタログ (主要項目)'!$B$2:$C$208,2,FALSE)</f>
        <v>#N/A</v>
      </c>
    </row>
    <row r="823" spans="3:12" x14ac:dyDescent="0.55000000000000004">
      <c r="C823" s="60" t="s">
        <v>71</v>
      </c>
      <c r="D823" s="57" t="s">
        <v>437</v>
      </c>
      <c r="E823" s="53" t="s">
        <v>57</v>
      </c>
      <c r="F823" s="53" t="s">
        <v>628</v>
      </c>
      <c r="G823" s="53" t="s">
        <v>629</v>
      </c>
      <c r="H823" s="53" t="s">
        <v>440</v>
      </c>
      <c r="I823" s="53" t="s">
        <v>441</v>
      </c>
      <c r="J823" s="51">
        <f t="shared" si="37"/>
        <v>11</v>
      </c>
      <c r="K823" s="51" t="str">
        <f t="shared" si="39"/>
        <v>■感染症検査00082665202</v>
      </c>
      <c r="L823" s="51" t="e">
        <f>VLOOKUP(K823,'3_検体検査カタログ (主要項目)'!$B$2:$C$208,2,FALSE)</f>
        <v>#N/A</v>
      </c>
    </row>
    <row r="824" spans="3:12" x14ac:dyDescent="0.55000000000000004">
      <c r="C824" s="60" t="s">
        <v>71</v>
      </c>
      <c r="D824" s="57" t="s">
        <v>437</v>
      </c>
      <c r="E824" s="53" t="s">
        <v>57</v>
      </c>
      <c r="F824" s="53" t="s">
        <v>626</v>
      </c>
      <c r="G824" s="53" t="s">
        <v>627</v>
      </c>
      <c r="H824" s="53" t="s">
        <v>440</v>
      </c>
      <c r="I824" s="53" t="s">
        <v>441</v>
      </c>
      <c r="J824" s="51">
        <f t="shared" si="37"/>
        <v>11</v>
      </c>
      <c r="K824" s="51" t="str">
        <f t="shared" si="39"/>
        <v>■感染症検査00082665201</v>
      </c>
      <c r="L824" s="51" t="e">
        <f>VLOOKUP(K824,'3_検体検査カタログ (主要項目)'!$B$2:$C$208,2,FALSE)</f>
        <v>#N/A</v>
      </c>
    </row>
    <row r="825" spans="3:12" x14ac:dyDescent="0.55000000000000004">
      <c r="C825" s="60" t="s">
        <v>71</v>
      </c>
      <c r="D825" s="57" t="s">
        <v>437</v>
      </c>
      <c r="E825" s="53" t="s">
        <v>57</v>
      </c>
      <c r="F825" s="53" t="s">
        <v>496</v>
      </c>
      <c r="G825" s="53" t="s">
        <v>497</v>
      </c>
      <c r="H825" s="53" t="s">
        <v>498</v>
      </c>
      <c r="I825" s="53" t="s">
        <v>499</v>
      </c>
      <c r="J825" s="51">
        <f t="shared" si="37"/>
        <v>11</v>
      </c>
      <c r="K825" s="51" t="str">
        <f t="shared" si="39"/>
        <v>■感染症検査00082258400</v>
      </c>
      <c r="L825" s="51" t="e">
        <f>VLOOKUP(K825,'3_検体検査カタログ (主要項目)'!$B$2:$C$208,2,FALSE)</f>
        <v>#N/A</v>
      </c>
    </row>
    <row r="826" spans="3:12" x14ac:dyDescent="0.55000000000000004">
      <c r="C826" s="60" t="s">
        <v>71</v>
      </c>
      <c r="D826" s="57" t="s">
        <v>437</v>
      </c>
      <c r="E826" s="53" t="s">
        <v>57</v>
      </c>
      <c r="F826" s="53" t="s">
        <v>4102</v>
      </c>
      <c r="G826" s="53" t="s">
        <v>4103</v>
      </c>
      <c r="H826" s="53" t="s">
        <v>4104</v>
      </c>
      <c r="I826" s="53" t="s">
        <v>4105</v>
      </c>
      <c r="J826" s="51">
        <f t="shared" si="37"/>
        <v>11</v>
      </c>
      <c r="K826" s="51" t="str">
        <f t="shared" si="39"/>
        <v>■感染症検査00082258200</v>
      </c>
      <c r="L826" s="51" t="e">
        <f>VLOOKUP(K826,'3_検体検査カタログ (主要項目)'!$B$2:$C$208,2,FALSE)</f>
        <v>#N/A</v>
      </c>
    </row>
    <row r="827" spans="3:12" x14ac:dyDescent="0.55000000000000004">
      <c r="C827" s="60" t="s">
        <v>71</v>
      </c>
      <c r="D827" s="57" t="s">
        <v>437</v>
      </c>
      <c r="E827" s="53" t="s">
        <v>57</v>
      </c>
      <c r="F827" s="53" t="s">
        <v>492</v>
      </c>
      <c r="G827" s="53" t="s">
        <v>493</v>
      </c>
      <c r="H827" s="53" t="s">
        <v>440</v>
      </c>
      <c r="I827" s="53" t="s">
        <v>441</v>
      </c>
      <c r="J827" s="51">
        <f t="shared" si="37"/>
        <v>11</v>
      </c>
      <c r="K827" s="51" t="str">
        <f t="shared" si="39"/>
        <v>■感染症検査00082057700</v>
      </c>
      <c r="L827" s="51" t="e">
        <f>VLOOKUP(K827,'3_検体検査カタログ (主要項目)'!$B$2:$C$208,2,FALSE)</f>
        <v>#N/A</v>
      </c>
    </row>
    <row r="828" spans="3:12" x14ac:dyDescent="0.55000000000000004">
      <c r="C828" s="60" t="s">
        <v>71</v>
      </c>
      <c r="D828" s="57" t="s">
        <v>437</v>
      </c>
      <c r="E828" s="53" t="s">
        <v>57</v>
      </c>
      <c r="F828" s="53" t="s">
        <v>516</v>
      </c>
      <c r="G828" s="53" t="s">
        <v>517</v>
      </c>
      <c r="H828" s="53" t="s">
        <v>440</v>
      </c>
      <c r="I828" s="53" t="s">
        <v>441</v>
      </c>
      <c r="J828" s="51">
        <f t="shared" si="37"/>
        <v>11</v>
      </c>
      <c r="K828" s="51" t="str">
        <f t="shared" si="39"/>
        <v>■感染症検査00081536902</v>
      </c>
      <c r="L828" s="51" t="e">
        <f>VLOOKUP(K828,'3_検体検査カタログ (主要項目)'!$B$2:$C$208,2,FALSE)</f>
        <v>#N/A</v>
      </c>
    </row>
    <row r="829" spans="3:12" x14ac:dyDescent="0.55000000000000004">
      <c r="C829" s="60" t="s">
        <v>71</v>
      </c>
      <c r="D829" s="57" t="s">
        <v>437</v>
      </c>
      <c r="E829" s="53" t="s">
        <v>57</v>
      </c>
      <c r="F829" s="53" t="s">
        <v>4106</v>
      </c>
      <c r="G829" s="53" t="s">
        <v>4107</v>
      </c>
      <c r="H829" s="53" t="s">
        <v>440</v>
      </c>
      <c r="I829" s="53" t="s">
        <v>441</v>
      </c>
      <c r="J829" s="51">
        <f t="shared" si="37"/>
        <v>11</v>
      </c>
      <c r="K829" s="51" t="str">
        <f t="shared" si="39"/>
        <v>■感染症検査00083040300</v>
      </c>
      <c r="L829" s="51" t="e">
        <f>VLOOKUP(K829,'3_検体検査カタログ (主要項目)'!$B$2:$C$208,2,FALSE)</f>
        <v>#N/A</v>
      </c>
    </row>
    <row r="830" spans="3:12" x14ac:dyDescent="0.55000000000000004">
      <c r="C830" s="60" t="s">
        <v>71</v>
      </c>
      <c r="D830" s="57" t="s">
        <v>437</v>
      </c>
      <c r="E830" s="53" t="s">
        <v>57</v>
      </c>
      <c r="F830" s="53" t="s">
        <v>4108</v>
      </c>
      <c r="G830" s="53" t="s">
        <v>4109</v>
      </c>
      <c r="H830" s="53" t="s">
        <v>440</v>
      </c>
      <c r="I830" s="53" t="s">
        <v>441</v>
      </c>
      <c r="J830" s="51">
        <f t="shared" si="37"/>
        <v>11</v>
      </c>
      <c r="K830" s="51" t="str">
        <f t="shared" si="39"/>
        <v>■感染症検査00083040400</v>
      </c>
      <c r="L830" s="51" t="e">
        <f>VLOOKUP(K830,'3_検体検査カタログ (主要項目)'!$B$2:$C$208,2,FALSE)</f>
        <v>#N/A</v>
      </c>
    </row>
    <row r="831" spans="3:12" x14ac:dyDescent="0.55000000000000004">
      <c r="C831" s="60" t="s">
        <v>71</v>
      </c>
      <c r="D831" s="57" t="s">
        <v>437</v>
      </c>
      <c r="E831" s="53" t="s">
        <v>57</v>
      </c>
      <c r="F831" s="53" t="s">
        <v>4110</v>
      </c>
      <c r="G831" s="53" t="s">
        <v>4111</v>
      </c>
      <c r="H831" s="53" t="s">
        <v>440</v>
      </c>
      <c r="I831" s="53" t="s">
        <v>441</v>
      </c>
      <c r="J831" s="51">
        <f t="shared" si="37"/>
        <v>11</v>
      </c>
      <c r="K831" s="51" t="str">
        <f t="shared" si="39"/>
        <v>■感染症検査00083040500</v>
      </c>
      <c r="L831" s="51" t="e">
        <f>VLOOKUP(K831,'3_検体検査カタログ (主要項目)'!$B$2:$C$208,2,FALSE)</f>
        <v>#N/A</v>
      </c>
    </row>
    <row r="832" spans="3:12" x14ac:dyDescent="0.55000000000000004">
      <c r="C832" s="60" t="s">
        <v>71</v>
      </c>
      <c r="D832" s="57" t="s">
        <v>437</v>
      </c>
      <c r="E832" s="53" t="s">
        <v>57</v>
      </c>
      <c r="F832" s="53" t="s">
        <v>4112</v>
      </c>
      <c r="G832" s="53" t="s">
        <v>4113</v>
      </c>
      <c r="H832" s="53" t="s">
        <v>440</v>
      </c>
      <c r="I832" s="53" t="s">
        <v>441</v>
      </c>
      <c r="J832" s="51">
        <f t="shared" si="37"/>
        <v>11</v>
      </c>
      <c r="K832" s="51" t="str">
        <f t="shared" si="39"/>
        <v>■感染症検査00083040600</v>
      </c>
      <c r="L832" s="51" t="e">
        <f>VLOOKUP(K832,'3_検体検査カタログ (主要項目)'!$B$2:$C$208,2,FALSE)</f>
        <v>#N/A</v>
      </c>
    </row>
    <row r="833" spans="3:12" x14ac:dyDescent="0.55000000000000004">
      <c r="C833" s="60" t="s">
        <v>71</v>
      </c>
      <c r="D833" s="57" t="s">
        <v>437</v>
      </c>
      <c r="E833" s="53" t="s">
        <v>57</v>
      </c>
      <c r="F833" s="53" t="s">
        <v>4114</v>
      </c>
      <c r="G833" s="53" t="s">
        <v>4115</v>
      </c>
      <c r="H833" s="53" t="s">
        <v>440</v>
      </c>
      <c r="I833" s="53" t="s">
        <v>441</v>
      </c>
      <c r="J833" s="51">
        <f t="shared" si="37"/>
        <v>11</v>
      </c>
      <c r="K833" s="51" t="str">
        <f t="shared" si="39"/>
        <v>■感染症検査00083040700</v>
      </c>
      <c r="L833" s="51" t="e">
        <f>VLOOKUP(K833,'3_検体検査カタログ (主要項目)'!$B$2:$C$208,2,FALSE)</f>
        <v>#N/A</v>
      </c>
    </row>
    <row r="834" spans="3:12" x14ac:dyDescent="0.55000000000000004">
      <c r="C834" s="60" t="s">
        <v>71</v>
      </c>
      <c r="D834" s="57" t="s">
        <v>437</v>
      </c>
      <c r="E834" s="53" t="s">
        <v>57</v>
      </c>
      <c r="F834" s="53" t="s">
        <v>4116</v>
      </c>
      <c r="G834" s="53" t="s">
        <v>4117</v>
      </c>
      <c r="H834" s="53" t="s">
        <v>440</v>
      </c>
      <c r="I834" s="53" t="s">
        <v>441</v>
      </c>
      <c r="J834" s="51">
        <f t="shared" ref="J834:J897" si="44">LEN(F834)</f>
        <v>11</v>
      </c>
      <c r="K834" s="51" t="str">
        <f t="shared" si="39"/>
        <v>■感染症検査00083040800</v>
      </c>
      <c r="L834" s="51" t="e">
        <f>VLOOKUP(K834,'3_検体検査カタログ (主要項目)'!$B$2:$C$208,2,FALSE)</f>
        <v>#N/A</v>
      </c>
    </row>
    <row r="835" spans="3:12" x14ac:dyDescent="0.55000000000000004">
      <c r="C835" s="60" t="s">
        <v>71</v>
      </c>
      <c r="D835" s="57" t="s">
        <v>437</v>
      </c>
      <c r="E835" s="53" t="s">
        <v>57</v>
      </c>
      <c r="F835" s="53" t="s">
        <v>4118</v>
      </c>
      <c r="G835" s="53" t="s">
        <v>4119</v>
      </c>
      <c r="H835" s="53" t="s">
        <v>440</v>
      </c>
      <c r="I835" s="53" t="s">
        <v>441</v>
      </c>
      <c r="J835" s="51">
        <f t="shared" si="44"/>
        <v>11</v>
      </c>
      <c r="K835" s="51" t="str">
        <f t="shared" si="39"/>
        <v>■感染症検査00083040900</v>
      </c>
      <c r="L835" s="51" t="e">
        <f>VLOOKUP(K835,'3_検体検査カタログ (主要項目)'!$B$2:$C$208,2,FALSE)</f>
        <v>#N/A</v>
      </c>
    </row>
    <row r="836" spans="3:12" x14ac:dyDescent="0.55000000000000004">
      <c r="C836" s="60" t="s">
        <v>71</v>
      </c>
      <c r="D836" s="57" t="s">
        <v>437</v>
      </c>
      <c r="E836" s="53" t="s">
        <v>57</v>
      </c>
      <c r="F836" s="53" t="s">
        <v>472</v>
      </c>
      <c r="G836" s="53" t="s">
        <v>473</v>
      </c>
      <c r="H836" s="53" t="s">
        <v>440</v>
      </c>
      <c r="I836" s="53" t="s">
        <v>441</v>
      </c>
      <c r="J836" s="51">
        <f t="shared" si="44"/>
        <v>11</v>
      </c>
      <c r="K836" s="51" t="str">
        <f t="shared" si="39"/>
        <v>■感染症検査00012207300</v>
      </c>
      <c r="L836" s="51" t="e">
        <f>VLOOKUP(K836,'3_検体検査カタログ (主要項目)'!$B$2:$C$208,2,FALSE)</f>
        <v>#N/A</v>
      </c>
    </row>
    <row r="837" spans="3:12" x14ac:dyDescent="0.55000000000000004">
      <c r="C837" s="60" t="s">
        <v>71</v>
      </c>
      <c r="D837" s="57" t="s">
        <v>437</v>
      </c>
      <c r="E837" s="53" t="s">
        <v>57</v>
      </c>
      <c r="F837" s="53" t="s">
        <v>474</v>
      </c>
      <c r="G837" s="53" t="s">
        <v>475</v>
      </c>
      <c r="H837" s="53" t="s">
        <v>440</v>
      </c>
      <c r="I837" s="53" t="s">
        <v>441</v>
      </c>
      <c r="J837" s="51">
        <f t="shared" si="44"/>
        <v>11</v>
      </c>
      <c r="K837" s="51" t="str">
        <f t="shared" si="39"/>
        <v>■感染症検査00012207400</v>
      </c>
      <c r="L837" s="51" t="e">
        <f>VLOOKUP(K837,'3_検体検査カタログ (主要項目)'!$B$2:$C$208,2,FALSE)</f>
        <v>#N/A</v>
      </c>
    </row>
    <row r="838" spans="3:12" x14ac:dyDescent="0.55000000000000004">
      <c r="C838" s="60" t="s">
        <v>71</v>
      </c>
      <c r="D838" s="57" t="s">
        <v>437</v>
      </c>
      <c r="E838" s="53" t="s">
        <v>57</v>
      </c>
      <c r="F838" s="53" t="s">
        <v>612</v>
      </c>
      <c r="G838" s="53" t="s">
        <v>613</v>
      </c>
      <c r="H838" s="53" t="s">
        <v>440</v>
      </c>
      <c r="I838" s="53" t="s">
        <v>441</v>
      </c>
      <c r="J838" s="51">
        <f t="shared" si="44"/>
        <v>11</v>
      </c>
      <c r="K838" s="51" t="str">
        <f t="shared" si="39"/>
        <v>■感染症検査00082025600</v>
      </c>
      <c r="L838" s="51" t="e">
        <f>VLOOKUP(K838,'3_検体検査カタログ (主要項目)'!$B$2:$C$208,2,FALSE)</f>
        <v>#N/A</v>
      </c>
    </row>
    <row r="839" spans="3:12" x14ac:dyDescent="0.55000000000000004">
      <c r="C839" s="60" t="s">
        <v>71</v>
      </c>
      <c r="D839" s="57" t="s">
        <v>437</v>
      </c>
      <c r="E839" s="53" t="s">
        <v>57</v>
      </c>
      <c r="F839" s="53" t="s">
        <v>4120</v>
      </c>
      <c r="G839" s="53" t="s">
        <v>4121</v>
      </c>
      <c r="H839" s="53" t="s">
        <v>464</v>
      </c>
      <c r="I839" s="53" t="s">
        <v>465</v>
      </c>
      <c r="J839" s="51">
        <f t="shared" si="44"/>
        <v>11</v>
      </c>
      <c r="K839" s="51" t="str">
        <f t="shared" si="39"/>
        <v>■感染症検査00084003000</v>
      </c>
      <c r="L839" s="51" t="e">
        <f>VLOOKUP(K839,'3_検体検査カタログ (主要項目)'!$B$2:$C$208,2,FALSE)</f>
        <v>#N/A</v>
      </c>
    </row>
    <row r="840" spans="3:12" x14ac:dyDescent="0.55000000000000004">
      <c r="C840" s="60" t="s">
        <v>71</v>
      </c>
      <c r="D840" s="57" t="s">
        <v>437</v>
      </c>
      <c r="E840" s="53" t="s">
        <v>57</v>
      </c>
      <c r="F840" s="53" t="s">
        <v>563</v>
      </c>
      <c r="G840" s="53" t="s">
        <v>564</v>
      </c>
      <c r="H840" s="53" t="s">
        <v>75</v>
      </c>
      <c r="I840" s="53" t="s">
        <v>76</v>
      </c>
      <c r="J840" s="51">
        <f t="shared" si="44"/>
        <v>11</v>
      </c>
      <c r="K840" s="51" t="str">
        <f t="shared" si="39"/>
        <v>■感染症検査00082202800</v>
      </c>
      <c r="L840" s="51" t="e">
        <f>VLOOKUP(K840,'3_検体検査カタログ (主要項目)'!$B$2:$C$208,2,FALSE)</f>
        <v>#N/A</v>
      </c>
    </row>
    <row r="841" spans="3:12" x14ac:dyDescent="0.55000000000000004">
      <c r="C841" s="60" t="s">
        <v>71</v>
      </c>
      <c r="D841" s="57" t="s">
        <v>437</v>
      </c>
      <c r="E841" s="53" t="s">
        <v>57</v>
      </c>
      <c r="F841" s="53" t="s">
        <v>4122</v>
      </c>
      <c r="G841" s="53" t="s">
        <v>4123</v>
      </c>
      <c r="H841" s="53" t="s">
        <v>440</v>
      </c>
      <c r="I841" s="53" t="s">
        <v>441</v>
      </c>
      <c r="J841" s="51">
        <f t="shared" si="44"/>
        <v>11</v>
      </c>
      <c r="K841" s="51" t="str">
        <f t="shared" si="39"/>
        <v>■感染症検査00082026202</v>
      </c>
      <c r="L841" s="51" t="e">
        <f>VLOOKUP(K841,'3_検体検査カタログ (主要項目)'!$B$2:$C$208,2,FALSE)</f>
        <v>#N/A</v>
      </c>
    </row>
    <row r="842" spans="3:12" x14ac:dyDescent="0.55000000000000004">
      <c r="C842" s="60" t="s">
        <v>71</v>
      </c>
      <c r="D842" s="57" t="s">
        <v>437</v>
      </c>
      <c r="E842" s="53" t="s">
        <v>57</v>
      </c>
      <c r="F842" s="53" t="s">
        <v>4124</v>
      </c>
      <c r="G842" s="53" t="s">
        <v>4125</v>
      </c>
      <c r="H842" s="53" t="s">
        <v>440</v>
      </c>
      <c r="I842" s="53" t="s">
        <v>441</v>
      </c>
      <c r="J842" s="51">
        <f t="shared" si="44"/>
        <v>11</v>
      </c>
      <c r="K842" s="51" t="str">
        <f t="shared" si="39"/>
        <v>■感染症検査00082026201</v>
      </c>
      <c r="L842" s="51" t="e">
        <f>VLOOKUP(K842,'3_検体検査カタログ (主要項目)'!$B$2:$C$208,2,FALSE)</f>
        <v>#N/A</v>
      </c>
    </row>
    <row r="843" spans="3:12" x14ac:dyDescent="0.55000000000000004">
      <c r="C843" s="60" t="s">
        <v>71</v>
      </c>
      <c r="D843" s="57" t="s">
        <v>437</v>
      </c>
      <c r="E843" s="53" t="s">
        <v>57</v>
      </c>
      <c r="F843" s="53" t="s">
        <v>4126</v>
      </c>
      <c r="G843" s="53" t="s">
        <v>4127</v>
      </c>
      <c r="H843" s="53" t="s">
        <v>440</v>
      </c>
      <c r="I843" s="53" t="s">
        <v>441</v>
      </c>
      <c r="J843" s="51">
        <f t="shared" si="44"/>
        <v>11</v>
      </c>
      <c r="K843" s="51" t="str">
        <f t="shared" si="39"/>
        <v>■感染症検査00082070600</v>
      </c>
      <c r="L843" s="51" t="e">
        <f>VLOOKUP(K843,'3_検体検査カタログ (主要項目)'!$B$2:$C$208,2,FALSE)</f>
        <v>#N/A</v>
      </c>
    </row>
    <row r="844" spans="3:12" x14ac:dyDescent="0.55000000000000004">
      <c r="C844" s="60" t="s">
        <v>71</v>
      </c>
      <c r="D844" s="57" t="s">
        <v>437</v>
      </c>
      <c r="E844" s="53" t="s">
        <v>57</v>
      </c>
      <c r="F844" s="53" t="s">
        <v>4128</v>
      </c>
      <c r="G844" s="53" t="s">
        <v>4129</v>
      </c>
      <c r="H844" s="53" t="s">
        <v>440</v>
      </c>
      <c r="I844" s="53" t="s">
        <v>441</v>
      </c>
      <c r="J844" s="51">
        <f t="shared" si="44"/>
        <v>11</v>
      </c>
      <c r="K844" s="51" t="str">
        <f t="shared" si="39"/>
        <v>■感染症検査00082070400</v>
      </c>
      <c r="L844" s="51" t="e">
        <f>VLOOKUP(K844,'3_検体検査カタログ (主要項目)'!$B$2:$C$208,2,FALSE)</f>
        <v>#N/A</v>
      </c>
    </row>
    <row r="845" spans="3:12" x14ac:dyDescent="0.55000000000000004">
      <c r="C845" s="60" t="s">
        <v>71</v>
      </c>
      <c r="D845" s="57" t="s">
        <v>437</v>
      </c>
      <c r="E845" s="53" t="s">
        <v>57</v>
      </c>
      <c r="F845" s="53" t="s">
        <v>4130</v>
      </c>
      <c r="G845" s="53" t="s">
        <v>4131</v>
      </c>
      <c r="H845" s="53" t="s">
        <v>440</v>
      </c>
      <c r="I845" s="53" t="s">
        <v>441</v>
      </c>
      <c r="J845" s="51">
        <f t="shared" si="44"/>
        <v>11</v>
      </c>
      <c r="K845" s="51" t="str">
        <f t="shared" si="39"/>
        <v>■感染症検査00082070200</v>
      </c>
      <c r="L845" s="51" t="e">
        <f>VLOOKUP(K845,'3_検体検査カタログ (主要項目)'!$B$2:$C$208,2,FALSE)</f>
        <v>#N/A</v>
      </c>
    </row>
    <row r="846" spans="3:12" x14ac:dyDescent="0.55000000000000004">
      <c r="C846" s="60" t="s">
        <v>71</v>
      </c>
      <c r="D846" s="57" t="s">
        <v>437</v>
      </c>
      <c r="E846" s="53" t="s">
        <v>57</v>
      </c>
      <c r="F846" s="53" t="s">
        <v>4132</v>
      </c>
      <c r="G846" s="53" t="s">
        <v>4133</v>
      </c>
      <c r="H846" s="53" t="s">
        <v>440</v>
      </c>
      <c r="I846" s="53" t="s">
        <v>441</v>
      </c>
      <c r="J846" s="51">
        <f t="shared" si="44"/>
        <v>11</v>
      </c>
      <c r="K846" s="51" t="str">
        <f t="shared" si="39"/>
        <v>■感染症検査00082070700</v>
      </c>
      <c r="L846" s="51" t="e">
        <f>VLOOKUP(K846,'3_検体検査カタログ (主要項目)'!$B$2:$C$208,2,FALSE)</f>
        <v>#N/A</v>
      </c>
    </row>
    <row r="847" spans="3:12" x14ac:dyDescent="0.55000000000000004">
      <c r="C847" s="60" t="s">
        <v>71</v>
      </c>
      <c r="D847" s="57" t="s">
        <v>437</v>
      </c>
      <c r="E847" s="53" t="s">
        <v>57</v>
      </c>
      <c r="F847" s="53" t="s">
        <v>4134</v>
      </c>
      <c r="G847" s="53" t="s">
        <v>4135</v>
      </c>
      <c r="H847" s="53" t="s">
        <v>440</v>
      </c>
      <c r="I847" s="53" t="s">
        <v>441</v>
      </c>
      <c r="J847" s="51">
        <f t="shared" si="44"/>
        <v>11</v>
      </c>
      <c r="K847" s="51" t="str">
        <f t="shared" si="39"/>
        <v>■感染症検査00082070500</v>
      </c>
      <c r="L847" s="51" t="e">
        <f>VLOOKUP(K847,'3_検体検査カタログ (主要項目)'!$B$2:$C$208,2,FALSE)</f>
        <v>#N/A</v>
      </c>
    </row>
    <row r="848" spans="3:12" x14ac:dyDescent="0.55000000000000004">
      <c r="C848" s="60" t="s">
        <v>71</v>
      </c>
      <c r="D848" s="57" t="s">
        <v>437</v>
      </c>
      <c r="E848" s="53" t="s">
        <v>57</v>
      </c>
      <c r="F848" s="53" t="s">
        <v>4136</v>
      </c>
      <c r="G848" s="53" t="s">
        <v>4137</v>
      </c>
      <c r="H848" s="53" t="s">
        <v>440</v>
      </c>
      <c r="I848" s="53" t="s">
        <v>441</v>
      </c>
      <c r="J848" s="51">
        <f t="shared" si="44"/>
        <v>11</v>
      </c>
      <c r="K848" s="51" t="str">
        <f t="shared" si="39"/>
        <v>■感染症検査00082070300</v>
      </c>
      <c r="L848" s="51" t="e">
        <f>VLOOKUP(K848,'3_検体検査カタログ (主要項目)'!$B$2:$C$208,2,FALSE)</f>
        <v>#N/A</v>
      </c>
    </row>
    <row r="849" spans="3:12" x14ac:dyDescent="0.55000000000000004">
      <c r="C849" s="60" t="s">
        <v>71</v>
      </c>
      <c r="D849" s="57" t="s">
        <v>437</v>
      </c>
      <c r="E849" s="53" t="s">
        <v>57</v>
      </c>
      <c r="F849" s="53" t="s">
        <v>549</v>
      </c>
      <c r="G849" s="53" t="s">
        <v>558</v>
      </c>
      <c r="H849" s="53" t="s">
        <v>542</v>
      </c>
      <c r="I849" s="53" t="s">
        <v>8</v>
      </c>
      <c r="J849" s="51">
        <f t="shared" si="44"/>
        <v>11</v>
      </c>
      <c r="K849" s="51" t="str">
        <f t="shared" si="39"/>
        <v>■感染症検査00084001105</v>
      </c>
      <c r="L849" s="51" t="e">
        <f>VLOOKUP(K849,'3_検体検査カタログ (主要項目)'!$B$2:$C$208,2,FALSE)</f>
        <v>#N/A</v>
      </c>
    </row>
    <row r="850" spans="3:12" x14ac:dyDescent="0.55000000000000004">
      <c r="C850" s="60" t="s">
        <v>71</v>
      </c>
      <c r="D850" s="57" t="s">
        <v>437</v>
      </c>
      <c r="E850" s="53" t="s">
        <v>57</v>
      </c>
      <c r="F850" s="53" t="s">
        <v>557</v>
      </c>
      <c r="G850" s="53" t="s">
        <v>558</v>
      </c>
      <c r="H850" s="53" t="s">
        <v>542</v>
      </c>
      <c r="I850" s="53" t="s">
        <v>8</v>
      </c>
      <c r="J850" s="51">
        <f t="shared" si="44"/>
        <v>11</v>
      </c>
      <c r="K850" s="51" t="str">
        <f t="shared" si="39"/>
        <v>■感染症検査00084001109</v>
      </c>
      <c r="L850" s="51" t="e">
        <f>VLOOKUP(K850,'3_検体検査カタログ (主要項目)'!$B$2:$C$208,2,FALSE)</f>
        <v>#N/A</v>
      </c>
    </row>
    <row r="851" spans="3:12" x14ac:dyDescent="0.55000000000000004">
      <c r="C851" s="60" t="s">
        <v>71</v>
      </c>
      <c r="D851" s="57" t="s">
        <v>437</v>
      </c>
      <c r="E851" s="53" t="s">
        <v>57</v>
      </c>
      <c r="F851" s="53" t="s">
        <v>538</v>
      </c>
      <c r="G851" s="53" t="s">
        <v>539</v>
      </c>
      <c r="H851" s="53" t="s">
        <v>440</v>
      </c>
      <c r="I851" s="53" t="s">
        <v>441</v>
      </c>
      <c r="J851" s="51">
        <f t="shared" si="44"/>
        <v>11</v>
      </c>
      <c r="K851" s="51" t="str">
        <f t="shared" si="39"/>
        <v>■感染症検査00082073100</v>
      </c>
      <c r="L851" s="51" t="e">
        <f>VLOOKUP(K851,'3_検体検査カタログ (主要項目)'!$B$2:$C$208,2,FALSE)</f>
        <v>#N/A</v>
      </c>
    </row>
    <row r="852" spans="3:12" x14ac:dyDescent="0.55000000000000004">
      <c r="C852" s="60" t="s">
        <v>71</v>
      </c>
      <c r="D852" s="57" t="s">
        <v>437</v>
      </c>
      <c r="E852" s="53" t="s">
        <v>57</v>
      </c>
      <c r="F852" s="53" t="s">
        <v>532</v>
      </c>
      <c r="G852" s="53" t="s">
        <v>533</v>
      </c>
      <c r="H852" s="53" t="s">
        <v>440</v>
      </c>
      <c r="I852" s="53" t="s">
        <v>441</v>
      </c>
      <c r="J852" s="51">
        <f t="shared" si="44"/>
        <v>11</v>
      </c>
      <c r="K852" s="51" t="str">
        <f t="shared" si="39"/>
        <v>■感染症検査00082073200</v>
      </c>
      <c r="L852" s="51" t="e">
        <f>VLOOKUP(K852,'3_検体検査カタログ (主要項目)'!$B$2:$C$208,2,FALSE)</f>
        <v>#N/A</v>
      </c>
    </row>
    <row r="853" spans="3:12" x14ac:dyDescent="0.55000000000000004">
      <c r="C853" s="60" t="s">
        <v>71</v>
      </c>
      <c r="D853" s="57" t="s">
        <v>437</v>
      </c>
      <c r="E853" s="53" t="s">
        <v>57</v>
      </c>
      <c r="F853" s="53" t="s">
        <v>4138</v>
      </c>
      <c r="G853" s="53" t="s">
        <v>4139</v>
      </c>
      <c r="H853" s="53" t="s">
        <v>440</v>
      </c>
      <c r="I853" s="53" t="s">
        <v>441</v>
      </c>
      <c r="J853" s="51">
        <f t="shared" si="44"/>
        <v>11</v>
      </c>
      <c r="K853" s="51" t="str">
        <f t="shared" si="39"/>
        <v>■感染症検査00082028300</v>
      </c>
      <c r="L853" s="51" t="e">
        <f>VLOOKUP(K853,'3_検体検査カタログ (主要項目)'!$B$2:$C$208,2,FALSE)</f>
        <v>#N/A</v>
      </c>
    </row>
    <row r="854" spans="3:12" x14ac:dyDescent="0.55000000000000004">
      <c r="C854" s="60" t="s">
        <v>71</v>
      </c>
      <c r="D854" s="57" t="s">
        <v>437</v>
      </c>
      <c r="E854" s="53" t="s">
        <v>57</v>
      </c>
      <c r="F854" s="53" t="s">
        <v>4140</v>
      </c>
      <c r="G854" s="53" t="s">
        <v>4141</v>
      </c>
      <c r="H854" s="53" t="s">
        <v>440</v>
      </c>
      <c r="I854" s="53" t="s">
        <v>441</v>
      </c>
      <c r="J854" s="51">
        <f t="shared" si="44"/>
        <v>11</v>
      </c>
      <c r="K854" s="51" t="str">
        <f t="shared" si="39"/>
        <v>■感染症検査00082028600</v>
      </c>
      <c r="L854" s="51" t="e">
        <f>VLOOKUP(K854,'3_検体検査カタログ (主要項目)'!$B$2:$C$208,2,FALSE)</f>
        <v>#N/A</v>
      </c>
    </row>
    <row r="855" spans="3:12" x14ac:dyDescent="0.55000000000000004">
      <c r="C855" s="60" t="s">
        <v>71</v>
      </c>
      <c r="D855" s="57" t="s">
        <v>437</v>
      </c>
      <c r="E855" s="53" t="s">
        <v>57</v>
      </c>
      <c r="F855" s="53" t="s">
        <v>4142</v>
      </c>
      <c r="G855" s="53" t="s">
        <v>4143</v>
      </c>
      <c r="H855" s="53" t="s">
        <v>440</v>
      </c>
      <c r="I855" s="53" t="s">
        <v>441</v>
      </c>
      <c r="J855" s="51">
        <f t="shared" si="44"/>
        <v>11</v>
      </c>
      <c r="K855" s="51" t="str">
        <f t="shared" si="39"/>
        <v>■感染症検査00082028900</v>
      </c>
      <c r="L855" s="51" t="e">
        <f>VLOOKUP(K855,'3_検体検査カタログ (主要項目)'!$B$2:$C$208,2,FALSE)</f>
        <v>#N/A</v>
      </c>
    </row>
    <row r="856" spans="3:12" x14ac:dyDescent="0.55000000000000004">
      <c r="C856" s="60" t="s">
        <v>71</v>
      </c>
      <c r="D856" s="57" t="s">
        <v>437</v>
      </c>
      <c r="E856" s="53" t="s">
        <v>57</v>
      </c>
      <c r="F856" s="53" t="s">
        <v>4144</v>
      </c>
      <c r="G856" s="53" t="s">
        <v>4145</v>
      </c>
      <c r="H856" s="53" t="s">
        <v>542</v>
      </c>
      <c r="I856" s="53" t="s">
        <v>8</v>
      </c>
      <c r="J856" s="51">
        <f t="shared" si="44"/>
        <v>11</v>
      </c>
      <c r="K856" s="51" t="str">
        <f t="shared" si="39"/>
        <v>■感染症検査00082280000</v>
      </c>
      <c r="L856" s="51" t="e">
        <f>VLOOKUP(K856,'3_検体検査カタログ (主要項目)'!$B$2:$C$208,2,FALSE)</f>
        <v>#N/A</v>
      </c>
    </row>
    <row r="857" spans="3:12" x14ac:dyDescent="0.55000000000000004">
      <c r="C857" s="60" t="s">
        <v>71</v>
      </c>
      <c r="D857" s="57" t="s">
        <v>437</v>
      </c>
      <c r="E857" s="53" t="s">
        <v>57</v>
      </c>
      <c r="F857" s="53" t="s">
        <v>624</v>
      </c>
      <c r="G857" s="53" t="s">
        <v>625</v>
      </c>
      <c r="H857" s="53" t="s">
        <v>440</v>
      </c>
      <c r="I857" s="53" t="s">
        <v>441</v>
      </c>
      <c r="J857" s="51">
        <f t="shared" si="44"/>
        <v>11</v>
      </c>
      <c r="K857" s="51" t="str">
        <f t="shared" si="39"/>
        <v>■感染症検査00082931900</v>
      </c>
      <c r="L857" s="51" t="e">
        <f>VLOOKUP(K857,'3_検体検査カタログ (主要項目)'!$B$2:$C$208,2,FALSE)</f>
        <v>#N/A</v>
      </c>
    </row>
    <row r="858" spans="3:12" x14ac:dyDescent="0.55000000000000004">
      <c r="C858" s="60" t="s">
        <v>71</v>
      </c>
      <c r="D858" s="57" t="s">
        <v>437</v>
      </c>
      <c r="E858" s="53" t="s">
        <v>57</v>
      </c>
      <c r="F858" s="53" t="s">
        <v>592</v>
      </c>
      <c r="G858" s="53" t="s">
        <v>593</v>
      </c>
      <c r="H858" s="53" t="s">
        <v>464</v>
      </c>
      <c r="I858" s="53" t="s">
        <v>465</v>
      </c>
      <c r="J858" s="51">
        <f t="shared" si="44"/>
        <v>11</v>
      </c>
      <c r="K858" s="51" t="str">
        <f t="shared" si="39"/>
        <v>■感染症検査00083259200</v>
      </c>
      <c r="L858" s="51" t="e">
        <f>VLOOKUP(K858,'3_検体検査カタログ (主要項目)'!$B$2:$C$208,2,FALSE)</f>
        <v>#N/A</v>
      </c>
    </row>
    <row r="859" spans="3:12" x14ac:dyDescent="0.55000000000000004">
      <c r="C859" s="60" t="s">
        <v>71</v>
      </c>
      <c r="D859" s="57" t="s">
        <v>437</v>
      </c>
      <c r="E859" s="53" t="s">
        <v>57</v>
      </c>
      <c r="F859" s="53" t="s">
        <v>590</v>
      </c>
      <c r="G859" s="53" t="s">
        <v>591</v>
      </c>
      <c r="H859" s="53" t="s">
        <v>464</v>
      </c>
      <c r="I859" s="53" t="s">
        <v>465</v>
      </c>
      <c r="J859" s="51">
        <f t="shared" si="44"/>
        <v>11</v>
      </c>
      <c r="K859" s="51" t="str">
        <f t="shared" ref="K859:K922" si="45">"■"&amp;E859&amp;F859</f>
        <v>■感染症検査00082512700</v>
      </c>
      <c r="L859" s="51" t="e">
        <f>VLOOKUP(K859,'3_検体検査カタログ (主要項目)'!$B$2:$C$208,2,FALSE)</f>
        <v>#N/A</v>
      </c>
    </row>
    <row r="860" spans="3:12" x14ac:dyDescent="0.55000000000000004">
      <c r="C860" s="60" t="s">
        <v>71</v>
      </c>
      <c r="D860" s="57" t="s">
        <v>437</v>
      </c>
      <c r="E860" s="53" t="s">
        <v>57</v>
      </c>
      <c r="F860" s="53" t="s">
        <v>618</v>
      </c>
      <c r="G860" s="53" t="s">
        <v>619</v>
      </c>
      <c r="H860" s="53" t="s">
        <v>440</v>
      </c>
      <c r="I860" s="53" t="s">
        <v>441</v>
      </c>
      <c r="J860" s="51">
        <f t="shared" si="44"/>
        <v>11</v>
      </c>
      <c r="K860" s="51" t="str">
        <f t="shared" si="45"/>
        <v>■感染症検査00012200600</v>
      </c>
      <c r="L860" s="51" t="e">
        <f>VLOOKUP(K860,'3_検体検査カタログ (主要項目)'!$B$2:$C$208,2,FALSE)</f>
        <v>#N/A</v>
      </c>
    </row>
    <row r="861" spans="3:12" x14ac:dyDescent="0.55000000000000004">
      <c r="C861" s="60" t="s">
        <v>71</v>
      </c>
      <c r="D861" s="57" t="s">
        <v>437</v>
      </c>
      <c r="E861" s="53" t="s">
        <v>57</v>
      </c>
      <c r="F861" s="53" t="s">
        <v>614</v>
      </c>
      <c r="G861" s="53" t="s">
        <v>615</v>
      </c>
      <c r="H861" s="53" t="s">
        <v>440</v>
      </c>
      <c r="I861" s="53" t="s">
        <v>441</v>
      </c>
      <c r="J861" s="51">
        <f t="shared" si="44"/>
        <v>11</v>
      </c>
      <c r="K861" s="51" t="str">
        <f t="shared" si="45"/>
        <v>■感染症検査00082030600</v>
      </c>
      <c r="L861" s="51" t="e">
        <f>VLOOKUP(K861,'3_検体検査カタログ (主要項目)'!$B$2:$C$208,2,FALSE)</f>
        <v>#N/A</v>
      </c>
    </row>
    <row r="862" spans="3:12" x14ac:dyDescent="0.55000000000000004">
      <c r="C862" s="60" t="s">
        <v>71</v>
      </c>
      <c r="D862" s="57" t="s">
        <v>437</v>
      </c>
      <c r="E862" s="53" t="s">
        <v>57</v>
      </c>
      <c r="F862" s="53" t="s">
        <v>470</v>
      </c>
      <c r="G862" s="53" t="s">
        <v>471</v>
      </c>
      <c r="H862" s="53" t="s">
        <v>440</v>
      </c>
      <c r="I862" s="53" t="s">
        <v>441</v>
      </c>
      <c r="J862" s="51">
        <f t="shared" si="44"/>
        <v>11</v>
      </c>
      <c r="K862" s="51" t="str">
        <f t="shared" si="45"/>
        <v>■感染症検査00012206500</v>
      </c>
      <c r="L862" s="51" t="e">
        <f>VLOOKUP(K862,'3_検体検査カタログ (主要項目)'!$B$2:$C$208,2,FALSE)</f>
        <v>#N/A</v>
      </c>
    </row>
    <row r="863" spans="3:12" x14ac:dyDescent="0.55000000000000004">
      <c r="C863" s="60" t="s">
        <v>71</v>
      </c>
      <c r="D863" s="57" t="s">
        <v>437</v>
      </c>
      <c r="E863" s="53" t="s">
        <v>57</v>
      </c>
      <c r="F863" s="53" t="s">
        <v>4146</v>
      </c>
      <c r="G863" s="53" t="s">
        <v>4147</v>
      </c>
      <c r="H863" s="53" t="s">
        <v>440</v>
      </c>
      <c r="I863" s="53" t="s">
        <v>441</v>
      </c>
      <c r="J863" s="51">
        <f t="shared" si="44"/>
        <v>11</v>
      </c>
      <c r="K863" s="51" t="str">
        <f t="shared" si="45"/>
        <v>■感染症検査00012206600</v>
      </c>
      <c r="L863" s="51" t="e">
        <f>VLOOKUP(K863,'3_検体検査カタログ (主要項目)'!$B$2:$C$208,2,FALSE)</f>
        <v>#N/A</v>
      </c>
    </row>
    <row r="864" spans="3:12" x14ac:dyDescent="0.55000000000000004">
      <c r="C864" s="60" t="s">
        <v>71</v>
      </c>
      <c r="D864" s="57" t="s">
        <v>437</v>
      </c>
      <c r="E864" s="53" t="s">
        <v>57</v>
      </c>
      <c r="F864" s="53" t="s">
        <v>518</v>
      </c>
      <c r="G864" s="53" t="s">
        <v>519</v>
      </c>
      <c r="H864" s="53" t="s">
        <v>440</v>
      </c>
      <c r="I864" s="53" t="s">
        <v>441</v>
      </c>
      <c r="J864" s="51">
        <f t="shared" si="44"/>
        <v>11</v>
      </c>
      <c r="K864" s="51" t="str">
        <f t="shared" si="45"/>
        <v>■感染症検査00081536903</v>
      </c>
      <c r="L864" s="51" t="e">
        <f>VLOOKUP(K864,'3_検体検査カタログ (主要項目)'!$B$2:$C$208,2,FALSE)</f>
        <v>#N/A</v>
      </c>
    </row>
    <row r="865" spans="3:12" x14ac:dyDescent="0.55000000000000004">
      <c r="C865" s="60" t="s">
        <v>71</v>
      </c>
      <c r="D865" s="57" t="s">
        <v>437</v>
      </c>
      <c r="E865" s="53" t="s">
        <v>57</v>
      </c>
      <c r="F865" s="53" t="s">
        <v>4148</v>
      </c>
      <c r="G865" s="53" t="s">
        <v>4149</v>
      </c>
      <c r="H865" s="53" t="s">
        <v>542</v>
      </c>
      <c r="I865" s="53" t="s">
        <v>8</v>
      </c>
      <c r="J865" s="51">
        <f t="shared" si="44"/>
        <v>11</v>
      </c>
      <c r="K865" s="51" t="str">
        <f t="shared" si="45"/>
        <v>■感染症検査00084001100</v>
      </c>
      <c r="L865" s="51" t="e">
        <f>VLOOKUP(K865,'3_検体検査カタログ (主要項目)'!$B$2:$C$208,2,FALSE)</f>
        <v>#N/A</v>
      </c>
    </row>
    <row r="866" spans="3:12" x14ac:dyDescent="0.55000000000000004">
      <c r="C866" s="60" t="s">
        <v>71</v>
      </c>
      <c r="D866" s="57" t="s">
        <v>437</v>
      </c>
      <c r="E866" s="53" t="s">
        <v>57</v>
      </c>
      <c r="F866" s="53" t="s">
        <v>484</v>
      </c>
      <c r="G866" s="53" t="s">
        <v>485</v>
      </c>
      <c r="H866" s="53" t="s">
        <v>75</v>
      </c>
      <c r="I866" s="53" t="s">
        <v>76</v>
      </c>
      <c r="J866" s="51">
        <f t="shared" si="44"/>
        <v>11</v>
      </c>
      <c r="K866" s="51" t="str">
        <f t="shared" si="45"/>
        <v>■感染症検査00082644400</v>
      </c>
      <c r="L866" s="51" t="e">
        <f>VLOOKUP(K866,'3_検体検査カタログ (主要項目)'!$B$2:$C$208,2,FALSE)</f>
        <v>#N/A</v>
      </c>
    </row>
    <row r="867" spans="3:12" x14ac:dyDescent="0.55000000000000004">
      <c r="C867" s="60" t="s">
        <v>71</v>
      </c>
      <c r="D867" s="57" t="s">
        <v>437</v>
      </c>
      <c r="E867" s="53" t="s">
        <v>57</v>
      </c>
      <c r="F867" s="53" t="s">
        <v>4150</v>
      </c>
      <c r="G867" s="53" t="s">
        <v>4151</v>
      </c>
      <c r="H867" s="53" t="s">
        <v>542</v>
      </c>
      <c r="I867" s="53" t="s">
        <v>8</v>
      </c>
      <c r="J867" s="51">
        <f t="shared" si="44"/>
        <v>11</v>
      </c>
      <c r="K867" s="51" t="str">
        <f t="shared" si="45"/>
        <v>■感染症検査00082648702</v>
      </c>
      <c r="L867" s="51" t="e">
        <f>VLOOKUP(K867,'3_検体検査カタログ (主要項目)'!$B$2:$C$208,2,FALSE)</f>
        <v>#N/A</v>
      </c>
    </row>
    <row r="868" spans="3:12" x14ac:dyDescent="0.55000000000000004">
      <c r="C868" s="60" t="s">
        <v>71</v>
      </c>
      <c r="D868" s="57" t="s">
        <v>437</v>
      </c>
      <c r="E868" s="53" t="s">
        <v>57</v>
      </c>
      <c r="F868" s="53" t="s">
        <v>4152</v>
      </c>
      <c r="G868" s="53" t="s">
        <v>4151</v>
      </c>
      <c r="H868" s="53" t="s">
        <v>542</v>
      </c>
      <c r="I868" s="53" t="s">
        <v>8</v>
      </c>
      <c r="J868" s="51">
        <f t="shared" si="44"/>
        <v>11</v>
      </c>
      <c r="K868" s="51" t="str">
        <f t="shared" si="45"/>
        <v>■感染症検査00082648703</v>
      </c>
      <c r="L868" s="51" t="e">
        <f>VLOOKUP(K868,'3_検体検査カタログ (主要項目)'!$B$2:$C$208,2,FALSE)</f>
        <v>#N/A</v>
      </c>
    </row>
    <row r="869" spans="3:12" x14ac:dyDescent="0.55000000000000004">
      <c r="C869" s="60" t="s">
        <v>71</v>
      </c>
      <c r="D869" s="57" t="s">
        <v>437</v>
      </c>
      <c r="E869" s="53" t="s">
        <v>57</v>
      </c>
      <c r="F869" s="53" t="s">
        <v>4153</v>
      </c>
      <c r="G869" s="53" t="s">
        <v>4151</v>
      </c>
      <c r="H869" s="53" t="s">
        <v>542</v>
      </c>
      <c r="I869" s="53" t="s">
        <v>8</v>
      </c>
      <c r="J869" s="51">
        <f t="shared" si="44"/>
        <v>11</v>
      </c>
      <c r="K869" s="51" t="str">
        <f t="shared" si="45"/>
        <v>■感染症検査00082648704</v>
      </c>
      <c r="L869" s="51" t="e">
        <f>VLOOKUP(K869,'3_検体検査カタログ (主要項目)'!$B$2:$C$208,2,FALSE)</f>
        <v>#N/A</v>
      </c>
    </row>
    <row r="870" spans="3:12" x14ac:dyDescent="0.55000000000000004">
      <c r="C870" s="60" t="s">
        <v>71</v>
      </c>
      <c r="D870" s="57" t="s">
        <v>437</v>
      </c>
      <c r="E870" s="53" t="s">
        <v>57</v>
      </c>
      <c r="F870" s="53" t="s">
        <v>4154</v>
      </c>
      <c r="G870" s="53" t="s">
        <v>4151</v>
      </c>
      <c r="H870" s="53" t="s">
        <v>542</v>
      </c>
      <c r="I870" s="53" t="s">
        <v>8</v>
      </c>
      <c r="J870" s="51">
        <f t="shared" si="44"/>
        <v>11</v>
      </c>
      <c r="K870" s="51" t="str">
        <f t="shared" si="45"/>
        <v>■感染症検査00082648705</v>
      </c>
      <c r="L870" s="51" t="e">
        <f>VLOOKUP(K870,'3_検体検査カタログ (主要項目)'!$B$2:$C$208,2,FALSE)</f>
        <v>#N/A</v>
      </c>
    </row>
    <row r="871" spans="3:12" x14ac:dyDescent="0.55000000000000004">
      <c r="C871" s="60" t="s">
        <v>71</v>
      </c>
      <c r="D871" s="57" t="s">
        <v>437</v>
      </c>
      <c r="E871" s="53" t="s">
        <v>57</v>
      </c>
      <c r="F871" s="53" t="s">
        <v>4155</v>
      </c>
      <c r="G871" s="53" t="s">
        <v>4151</v>
      </c>
      <c r="H871" s="53" t="s">
        <v>542</v>
      </c>
      <c r="I871" s="53" t="s">
        <v>8</v>
      </c>
      <c r="J871" s="51">
        <f t="shared" si="44"/>
        <v>11</v>
      </c>
      <c r="K871" s="51" t="str">
        <f t="shared" si="45"/>
        <v>■感染症検査00082648706</v>
      </c>
      <c r="L871" s="51" t="e">
        <f>VLOOKUP(K871,'3_検体検査カタログ (主要項目)'!$B$2:$C$208,2,FALSE)</f>
        <v>#N/A</v>
      </c>
    </row>
    <row r="872" spans="3:12" x14ac:dyDescent="0.55000000000000004">
      <c r="C872" s="60" t="s">
        <v>71</v>
      </c>
      <c r="D872" s="57" t="s">
        <v>437</v>
      </c>
      <c r="E872" s="53" t="s">
        <v>57</v>
      </c>
      <c r="F872" s="53" t="s">
        <v>4156</v>
      </c>
      <c r="G872" s="53" t="s">
        <v>4157</v>
      </c>
      <c r="H872" s="53" t="s">
        <v>440</v>
      </c>
      <c r="I872" s="53" t="s">
        <v>441</v>
      </c>
      <c r="J872" s="51">
        <f t="shared" si="44"/>
        <v>11</v>
      </c>
      <c r="K872" s="51" t="str">
        <f t="shared" si="45"/>
        <v>■感染症検査00082021900</v>
      </c>
      <c r="L872" s="51" t="e">
        <f>VLOOKUP(K872,'3_検体検査カタログ (主要項目)'!$B$2:$C$208,2,FALSE)</f>
        <v>#N/A</v>
      </c>
    </row>
    <row r="873" spans="3:12" x14ac:dyDescent="0.55000000000000004">
      <c r="C873" s="60" t="s">
        <v>71</v>
      </c>
      <c r="D873" s="57" t="s">
        <v>437</v>
      </c>
      <c r="E873" s="53" t="s">
        <v>57</v>
      </c>
      <c r="F873" s="53" t="s">
        <v>636</v>
      </c>
      <c r="G873" s="53" t="s">
        <v>637</v>
      </c>
      <c r="H873" s="53" t="s">
        <v>440</v>
      </c>
      <c r="I873" s="53" t="s">
        <v>441</v>
      </c>
      <c r="J873" s="51">
        <f t="shared" si="44"/>
        <v>11</v>
      </c>
      <c r="K873" s="51" t="str">
        <f t="shared" si="45"/>
        <v>■感染症検査00082032800</v>
      </c>
      <c r="L873" s="51" t="e">
        <f>VLOOKUP(K873,'3_検体検査カタログ (主要項目)'!$B$2:$C$208,2,FALSE)</f>
        <v>#N/A</v>
      </c>
    </row>
    <row r="874" spans="3:12" x14ac:dyDescent="0.55000000000000004">
      <c r="C874" s="60" t="s">
        <v>71</v>
      </c>
      <c r="D874" s="57" t="s">
        <v>437</v>
      </c>
      <c r="E874" s="53" t="s">
        <v>57</v>
      </c>
      <c r="F874" s="53" t="s">
        <v>638</v>
      </c>
      <c r="G874" s="53" t="s">
        <v>639</v>
      </c>
      <c r="H874" s="53" t="s">
        <v>440</v>
      </c>
      <c r="I874" s="53" t="s">
        <v>441</v>
      </c>
      <c r="J874" s="51">
        <f t="shared" si="44"/>
        <v>11</v>
      </c>
      <c r="K874" s="51" t="str">
        <f t="shared" si="45"/>
        <v>■感染症検査00082033500</v>
      </c>
      <c r="L874" s="51" t="e">
        <f>VLOOKUP(K874,'3_検体検査カタログ (主要項目)'!$B$2:$C$208,2,FALSE)</f>
        <v>#N/A</v>
      </c>
    </row>
    <row r="875" spans="3:12" x14ac:dyDescent="0.55000000000000004">
      <c r="C875" s="60" t="s">
        <v>71</v>
      </c>
      <c r="D875" s="57" t="s">
        <v>437</v>
      </c>
      <c r="E875" s="53" t="s">
        <v>57</v>
      </c>
      <c r="F875" s="53" t="s">
        <v>4158</v>
      </c>
      <c r="G875" s="53" t="s">
        <v>4159</v>
      </c>
      <c r="H875" s="53" t="s">
        <v>440</v>
      </c>
      <c r="I875" s="53" t="s">
        <v>441</v>
      </c>
      <c r="J875" s="51">
        <f t="shared" si="44"/>
        <v>11</v>
      </c>
      <c r="K875" s="51" t="str">
        <f t="shared" si="45"/>
        <v>■感染症検査00082618500</v>
      </c>
      <c r="L875" s="51" t="e">
        <f>VLOOKUP(K875,'3_検体検査カタログ (主要項目)'!$B$2:$C$208,2,FALSE)</f>
        <v>#N/A</v>
      </c>
    </row>
    <row r="876" spans="3:12" x14ac:dyDescent="0.55000000000000004">
      <c r="C876" s="60" t="s">
        <v>71</v>
      </c>
      <c r="D876" s="57" t="s">
        <v>437</v>
      </c>
      <c r="E876" s="53" t="s">
        <v>57</v>
      </c>
      <c r="F876" s="53" t="s">
        <v>594</v>
      </c>
      <c r="G876" s="53" t="s">
        <v>595</v>
      </c>
      <c r="H876" s="53" t="s">
        <v>440</v>
      </c>
      <c r="I876" s="53" t="s">
        <v>441</v>
      </c>
      <c r="J876" s="51">
        <f t="shared" si="44"/>
        <v>11</v>
      </c>
      <c r="K876" s="51" t="str">
        <f t="shared" si="45"/>
        <v>■感染症検査00082618600</v>
      </c>
      <c r="L876" s="51" t="e">
        <f>VLOOKUP(K876,'3_検体検査カタログ (主要項目)'!$B$2:$C$208,2,FALSE)</f>
        <v>#N/A</v>
      </c>
    </row>
    <row r="877" spans="3:12" x14ac:dyDescent="0.55000000000000004">
      <c r="C877" s="60" t="s">
        <v>71</v>
      </c>
      <c r="D877" s="57" t="s">
        <v>437</v>
      </c>
      <c r="E877" s="53" t="s">
        <v>57</v>
      </c>
      <c r="F877" s="53" t="s">
        <v>4160</v>
      </c>
      <c r="G877" s="53" t="s">
        <v>4161</v>
      </c>
      <c r="H877" s="53" t="s">
        <v>542</v>
      </c>
      <c r="I877" s="53" t="s">
        <v>8</v>
      </c>
      <c r="J877" s="51">
        <f t="shared" si="44"/>
        <v>11</v>
      </c>
      <c r="K877" s="51" t="str">
        <f t="shared" si="45"/>
        <v>■感染症検査00083043300</v>
      </c>
      <c r="L877" s="51" t="e">
        <f>VLOOKUP(K877,'3_検体検査カタログ (主要項目)'!$B$2:$C$208,2,FALSE)</f>
        <v>#N/A</v>
      </c>
    </row>
    <row r="878" spans="3:12" x14ac:dyDescent="0.55000000000000004">
      <c r="C878" s="60" t="s">
        <v>71</v>
      </c>
      <c r="D878" s="57" t="s">
        <v>437</v>
      </c>
      <c r="E878" s="53" t="s">
        <v>57</v>
      </c>
      <c r="F878" s="53" t="s">
        <v>4162</v>
      </c>
      <c r="G878" s="53" t="s">
        <v>4163</v>
      </c>
      <c r="H878" s="53" t="s">
        <v>440</v>
      </c>
      <c r="I878" s="53" t="s">
        <v>441</v>
      </c>
      <c r="J878" s="51">
        <f t="shared" si="44"/>
        <v>11</v>
      </c>
      <c r="K878" s="51" t="str">
        <f t="shared" si="45"/>
        <v>■感染症検査00082022600</v>
      </c>
      <c r="L878" s="51" t="e">
        <f>VLOOKUP(K878,'3_検体検査カタログ (主要項目)'!$B$2:$C$208,2,FALSE)</f>
        <v>#N/A</v>
      </c>
    </row>
    <row r="879" spans="3:12" x14ac:dyDescent="0.55000000000000004">
      <c r="C879" s="60" t="s">
        <v>71</v>
      </c>
      <c r="D879" s="57" t="s">
        <v>437</v>
      </c>
      <c r="E879" s="53" t="s">
        <v>57</v>
      </c>
      <c r="F879" s="53" t="s">
        <v>468</v>
      </c>
      <c r="G879" s="53" t="s">
        <v>469</v>
      </c>
      <c r="H879" s="53" t="s">
        <v>440</v>
      </c>
      <c r="I879" s="53" t="s">
        <v>441</v>
      </c>
      <c r="J879" s="51">
        <f t="shared" si="44"/>
        <v>11</v>
      </c>
      <c r="K879" s="51" t="str">
        <f t="shared" si="45"/>
        <v>■感染症検査00012206300</v>
      </c>
      <c r="L879" s="51" t="e">
        <f>VLOOKUP(K879,'3_検体検査カタログ (主要項目)'!$B$2:$C$208,2,FALSE)</f>
        <v>#N/A</v>
      </c>
    </row>
    <row r="880" spans="3:12" x14ac:dyDescent="0.55000000000000004">
      <c r="C880" s="60" t="s">
        <v>71</v>
      </c>
      <c r="D880" s="57" t="s">
        <v>437</v>
      </c>
      <c r="E880" s="53" t="s">
        <v>57</v>
      </c>
      <c r="F880" s="53" t="s">
        <v>514</v>
      </c>
      <c r="G880" s="53" t="s">
        <v>515</v>
      </c>
      <c r="H880" s="53" t="s">
        <v>440</v>
      </c>
      <c r="I880" s="53" t="s">
        <v>441</v>
      </c>
      <c r="J880" s="51">
        <f t="shared" si="44"/>
        <v>11</v>
      </c>
      <c r="K880" s="51" t="str">
        <f t="shared" si="45"/>
        <v>■感染症検査00012206400</v>
      </c>
      <c r="L880" s="51" t="e">
        <f>VLOOKUP(K880,'3_検体検査カタログ (主要項目)'!$B$2:$C$208,2,FALSE)</f>
        <v>#N/A</v>
      </c>
    </row>
    <row r="881" spans="3:12" x14ac:dyDescent="0.55000000000000004">
      <c r="C881" s="60" t="s">
        <v>71</v>
      </c>
      <c r="D881" s="57" t="s">
        <v>437</v>
      </c>
      <c r="E881" s="53" t="s">
        <v>57</v>
      </c>
      <c r="F881" s="53" t="s">
        <v>598</v>
      </c>
      <c r="G881" s="53" t="s">
        <v>599</v>
      </c>
      <c r="H881" s="53" t="s">
        <v>75</v>
      </c>
      <c r="I881" s="53" t="s">
        <v>76</v>
      </c>
      <c r="J881" s="51">
        <f t="shared" si="44"/>
        <v>11</v>
      </c>
      <c r="K881" s="51" t="str">
        <f t="shared" si="45"/>
        <v>■感染症検査00082202802</v>
      </c>
      <c r="L881" s="51" t="e">
        <f>VLOOKUP(K881,'3_検体検査カタログ (主要項目)'!$B$2:$C$208,2,FALSE)</f>
        <v>#N/A</v>
      </c>
    </row>
    <row r="882" spans="3:12" x14ac:dyDescent="0.55000000000000004">
      <c r="C882" s="60" t="s">
        <v>71</v>
      </c>
      <c r="D882" s="57" t="s">
        <v>437</v>
      </c>
      <c r="E882" s="53" t="s">
        <v>57</v>
      </c>
      <c r="F882" s="53" t="s">
        <v>4164</v>
      </c>
      <c r="G882" s="53" t="s">
        <v>776</v>
      </c>
      <c r="H882" s="53" t="s">
        <v>567</v>
      </c>
      <c r="I882" s="53" t="s">
        <v>568</v>
      </c>
      <c r="J882" s="51">
        <f t="shared" si="44"/>
        <v>11</v>
      </c>
      <c r="K882" s="51" t="str">
        <f t="shared" si="45"/>
        <v>■感染症検査00010122902</v>
      </c>
      <c r="L882" s="51" t="e">
        <f>VLOOKUP(K882,'3_検体検査カタログ (主要項目)'!$B$2:$C$208,2,FALSE)</f>
        <v>#N/A</v>
      </c>
    </row>
    <row r="883" spans="3:12" x14ac:dyDescent="0.55000000000000004">
      <c r="C883" s="60" t="s">
        <v>71</v>
      </c>
      <c r="D883" s="57" t="s">
        <v>437</v>
      </c>
      <c r="E883" s="53" t="s">
        <v>57</v>
      </c>
      <c r="F883" s="53" t="s">
        <v>4165</v>
      </c>
      <c r="G883" s="53" t="s">
        <v>776</v>
      </c>
      <c r="H883" s="53" t="s">
        <v>567</v>
      </c>
      <c r="I883" s="53" t="s">
        <v>568</v>
      </c>
      <c r="J883" s="51">
        <f t="shared" si="44"/>
        <v>11</v>
      </c>
      <c r="K883" s="51" t="str">
        <f t="shared" si="45"/>
        <v>■感染症検査00010123302</v>
      </c>
      <c r="L883" s="51" t="e">
        <f>VLOOKUP(K883,'3_検体検査カタログ (主要項目)'!$B$2:$C$208,2,FALSE)</f>
        <v>#N/A</v>
      </c>
    </row>
    <row r="884" spans="3:12" x14ac:dyDescent="0.55000000000000004">
      <c r="C884" s="60" t="s">
        <v>71</v>
      </c>
      <c r="D884" s="57" t="s">
        <v>437</v>
      </c>
      <c r="E884" s="53" t="s">
        <v>57</v>
      </c>
      <c r="F884" s="53" t="s">
        <v>4166</v>
      </c>
      <c r="G884" s="53" t="s">
        <v>4167</v>
      </c>
      <c r="H884" s="53" t="s">
        <v>440</v>
      </c>
      <c r="I884" s="53" t="s">
        <v>441</v>
      </c>
      <c r="J884" s="51">
        <f t="shared" si="44"/>
        <v>11</v>
      </c>
      <c r="K884" s="51" t="str">
        <f t="shared" si="45"/>
        <v>■感染症検査00082022300</v>
      </c>
      <c r="L884" s="51" t="e">
        <f>VLOOKUP(K884,'3_検体検査カタログ (主要項目)'!$B$2:$C$208,2,FALSE)</f>
        <v>#N/A</v>
      </c>
    </row>
    <row r="885" spans="3:12" x14ac:dyDescent="0.55000000000000004">
      <c r="C885" s="60" t="s">
        <v>71</v>
      </c>
      <c r="D885" s="57" t="s">
        <v>437</v>
      </c>
      <c r="E885" s="53" t="s">
        <v>57</v>
      </c>
      <c r="F885" s="53" t="s">
        <v>4168</v>
      </c>
      <c r="G885" s="53" t="s">
        <v>4169</v>
      </c>
      <c r="H885" s="53" t="s">
        <v>440</v>
      </c>
      <c r="I885" s="53" t="s">
        <v>441</v>
      </c>
      <c r="J885" s="51">
        <f t="shared" si="44"/>
        <v>11</v>
      </c>
      <c r="K885" s="51" t="str">
        <f t="shared" si="45"/>
        <v>■感染症検査00083035200</v>
      </c>
      <c r="L885" s="51" t="e">
        <f>VLOOKUP(K885,'3_検体検査カタログ (主要項目)'!$B$2:$C$208,2,FALSE)</f>
        <v>#N/A</v>
      </c>
    </row>
    <row r="886" spans="3:12" x14ac:dyDescent="0.55000000000000004">
      <c r="C886" s="60" t="s">
        <v>71</v>
      </c>
      <c r="D886" s="57" t="s">
        <v>437</v>
      </c>
      <c r="E886" s="53" t="s">
        <v>57</v>
      </c>
      <c r="F886" s="53" t="s">
        <v>4170</v>
      </c>
      <c r="G886" s="53" t="s">
        <v>4171</v>
      </c>
      <c r="H886" s="53" t="s">
        <v>440</v>
      </c>
      <c r="I886" s="53" t="s">
        <v>441</v>
      </c>
      <c r="J886" s="51">
        <f t="shared" si="44"/>
        <v>11</v>
      </c>
      <c r="K886" s="51" t="str">
        <f t="shared" si="45"/>
        <v>■感染症検査00083036400</v>
      </c>
      <c r="L886" s="51" t="e">
        <f>VLOOKUP(K886,'3_検体検査カタログ (主要項目)'!$B$2:$C$208,2,FALSE)</f>
        <v>#N/A</v>
      </c>
    </row>
    <row r="887" spans="3:12" x14ac:dyDescent="0.55000000000000004">
      <c r="C887" s="60" t="s">
        <v>71</v>
      </c>
      <c r="D887" s="57" t="s">
        <v>437</v>
      </c>
      <c r="E887" s="53" t="s">
        <v>57</v>
      </c>
      <c r="F887" s="53" t="s">
        <v>528</v>
      </c>
      <c r="G887" s="53" t="s">
        <v>529</v>
      </c>
      <c r="H887" s="53" t="s">
        <v>440</v>
      </c>
      <c r="I887" s="53" t="s">
        <v>441</v>
      </c>
      <c r="J887" s="51">
        <f t="shared" si="44"/>
        <v>11</v>
      </c>
      <c r="K887" s="51" t="str">
        <f t="shared" si="45"/>
        <v>■感染症検査00012206700</v>
      </c>
      <c r="L887" s="51" t="e">
        <f>VLOOKUP(K887,'3_検体検査カタログ (主要項目)'!$B$2:$C$208,2,FALSE)</f>
        <v>#N/A</v>
      </c>
    </row>
    <row r="888" spans="3:12" x14ac:dyDescent="0.55000000000000004">
      <c r="C888" s="60" t="s">
        <v>71</v>
      </c>
      <c r="D888" s="57" t="s">
        <v>437</v>
      </c>
      <c r="E888" s="53" t="s">
        <v>57</v>
      </c>
      <c r="F888" s="53" t="s">
        <v>512</v>
      </c>
      <c r="G888" s="53" t="s">
        <v>513</v>
      </c>
      <c r="H888" s="53" t="s">
        <v>440</v>
      </c>
      <c r="I888" s="53" t="s">
        <v>441</v>
      </c>
      <c r="J888" s="51">
        <f t="shared" si="44"/>
        <v>11</v>
      </c>
      <c r="K888" s="51" t="str">
        <f t="shared" si="45"/>
        <v>■感染症検査00012206800</v>
      </c>
      <c r="L888" s="51" t="e">
        <f>VLOOKUP(K888,'3_検体検査カタログ (主要項目)'!$B$2:$C$208,2,FALSE)</f>
        <v>#N/A</v>
      </c>
    </row>
    <row r="889" spans="3:12" x14ac:dyDescent="0.55000000000000004">
      <c r="C889" s="60" t="s">
        <v>71</v>
      </c>
      <c r="D889" s="57" t="s">
        <v>437</v>
      </c>
      <c r="E889" s="53" t="s">
        <v>57</v>
      </c>
      <c r="F889" s="53" t="s">
        <v>4172</v>
      </c>
      <c r="G889" s="53" t="s">
        <v>4173</v>
      </c>
      <c r="H889" s="53" t="s">
        <v>583</v>
      </c>
      <c r="I889" s="53" t="s">
        <v>8</v>
      </c>
      <c r="J889" s="51">
        <f t="shared" si="44"/>
        <v>11</v>
      </c>
      <c r="K889" s="51" t="str">
        <f t="shared" si="45"/>
        <v>■感染症検査00083367600</v>
      </c>
      <c r="L889" s="51" t="e">
        <f>VLOOKUP(K889,'3_検体検査カタログ (主要項目)'!$B$2:$C$208,2,FALSE)</f>
        <v>#N/A</v>
      </c>
    </row>
    <row r="890" spans="3:12" x14ac:dyDescent="0.55000000000000004">
      <c r="C890" s="60" t="s">
        <v>71</v>
      </c>
      <c r="D890" s="57" t="s">
        <v>437</v>
      </c>
      <c r="E890" s="53" t="s">
        <v>57</v>
      </c>
      <c r="F890" s="53" t="s">
        <v>4174</v>
      </c>
      <c r="G890" s="53" t="s">
        <v>4175</v>
      </c>
      <c r="H890" s="53" t="s">
        <v>440</v>
      </c>
      <c r="I890" s="53" t="s">
        <v>441</v>
      </c>
      <c r="J890" s="51">
        <f t="shared" si="44"/>
        <v>11</v>
      </c>
      <c r="K890" s="51" t="str">
        <f t="shared" si="45"/>
        <v>■感染症検査00082026200</v>
      </c>
      <c r="L890" s="51" t="e">
        <f>VLOOKUP(K890,'3_検体検査カタログ (主要項目)'!$B$2:$C$208,2,FALSE)</f>
        <v>#N/A</v>
      </c>
    </row>
    <row r="891" spans="3:12" x14ac:dyDescent="0.55000000000000004">
      <c r="C891" s="60" t="s">
        <v>71</v>
      </c>
      <c r="D891" s="57" t="s">
        <v>437</v>
      </c>
      <c r="E891" s="53" t="s">
        <v>57</v>
      </c>
      <c r="F891" s="53" t="s">
        <v>606</v>
      </c>
      <c r="G891" s="53" t="s">
        <v>607</v>
      </c>
      <c r="H891" s="53" t="s">
        <v>583</v>
      </c>
      <c r="I891" s="53" t="s">
        <v>8</v>
      </c>
      <c r="J891" s="51">
        <f t="shared" si="44"/>
        <v>11</v>
      </c>
      <c r="K891" s="51" t="str">
        <f t="shared" si="45"/>
        <v>■感染症検査00082280200</v>
      </c>
      <c r="L891" s="51" t="e">
        <f>VLOOKUP(K891,'3_検体検査カタログ (主要項目)'!$B$2:$C$208,2,FALSE)</f>
        <v>#N/A</v>
      </c>
    </row>
    <row r="892" spans="3:12" x14ac:dyDescent="0.55000000000000004">
      <c r="C892" s="60" t="s">
        <v>71</v>
      </c>
      <c r="D892" s="57" t="s">
        <v>437</v>
      </c>
      <c r="E892" s="53" t="s">
        <v>57</v>
      </c>
      <c r="F892" s="53" t="s">
        <v>4083</v>
      </c>
      <c r="G892" s="53" t="s">
        <v>4176</v>
      </c>
      <c r="H892" s="53" t="s">
        <v>567</v>
      </c>
      <c r="I892" s="53" t="s">
        <v>568</v>
      </c>
      <c r="J892" s="51">
        <f t="shared" si="44"/>
        <v>11</v>
      </c>
      <c r="K892" s="51" t="str">
        <f t="shared" si="45"/>
        <v>■感染症検査00010123301</v>
      </c>
      <c r="L892" s="51" t="e">
        <f>VLOOKUP(K892,'3_検体検査カタログ (主要項目)'!$B$2:$C$208,2,FALSE)</f>
        <v>#N/A</v>
      </c>
    </row>
    <row r="893" spans="3:12" x14ac:dyDescent="0.55000000000000004">
      <c r="C893" s="60" t="str">
        <f>IF(L893="■","■","□")</f>
        <v>□</v>
      </c>
      <c r="D893" s="57" t="s">
        <v>437</v>
      </c>
      <c r="E893" s="53" t="s">
        <v>57</v>
      </c>
      <c r="F893" s="53" t="s">
        <v>3258</v>
      </c>
      <c r="G893" s="53" t="s">
        <v>4177</v>
      </c>
      <c r="H893" s="53" t="s">
        <v>567</v>
      </c>
      <c r="I893" s="53" t="s">
        <v>568</v>
      </c>
      <c r="J893" s="51">
        <f t="shared" si="44"/>
        <v>11</v>
      </c>
      <c r="K893" s="51" t="str">
        <f t="shared" si="45"/>
        <v>■感染症検査00010123300</v>
      </c>
      <c r="L893" s="51" t="str">
        <f>_xlfn.IFNA(VLOOKUP(K893,'3_検体検査カタログ (主要項目)'!$B$2:$C$208,2,FALSE),"□")</f>
        <v>□</v>
      </c>
    </row>
    <row r="894" spans="3:12" x14ac:dyDescent="0.55000000000000004">
      <c r="C894" s="60" t="s">
        <v>71</v>
      </c>
      <c r="D894" s="57" t="s">
        <v>437</v>
      </c>
      <c r="E894" s="53" t="s">
        <v>57</v>
      </c>
      <c r="F894" s="53" t="s">
        <v>555</v>
      </c>
      <c r="G894" s="53" t="s">
        <v>556</v>
      </c>
      <c r="H894" s="53" t="s">
        <v>542</v>
      </c>
      <c r="I894" s="53" t="s">
        <v>8</v>
      </c>
      <c r="J894" s="51">
        <f t="shared" si="44"/>
        <v>11</v>
      </c>
      <c r="K894" s="51" t="str">
        <f t="shared" si="45"/>
        <v>■感染症検査00084001108</v>
      </c>
      <c r="L894" s="51" t="e">
        <f>VLOOKUP(K894,'3_検体検査カタログ (主要項目)'!$B$2:$C$208,2,FALSE)</f>
        <v>#N/A</v>
      </c>
    </row>
    <row r="895" spans="3:12" x14ac:dyDescent="0.55000000000000004">
      <c r="C895" s="60" t="str">
        <f t="shared" ref="C895:C898" si="46">IF(L895="■","■","□")</f>
        <v>□</v>
      </c>
      <c r="D895" s="57" t="s">
        <v>437</v>
      </c>
      <c r="E895" s="53" t="s">
        <v>57</v>
      </c>
      <c r="F895" s="53" t="s">
        <v>446</v>
      </c>
      <c r="G895" s="53" t="s">
        <v>447</v>
      </c>
      <c r="H895" s="53" t="s">
        <v>440</v>
      </c>
      <c r="I895" s="53" t="s">
        <v>441</v>
      </c>
      <c r="J895" s="51">
        <f t="shared" si="44"/>
        <v>11</v>
      </c>
      <c r="K895" s="51" t="str">
        <f t="shared" si="45"/>
        <v>■感染症検査00012200700</v>
      </c>
      <c r="L895" s="51" t="str">
        <f>_xlfn.IFNA(VLOOKUP(K895,'3_検体検査カタログ (主要項目)'!$B$2:$C$208,2,FALSE),"□")</f>
        <v>□</v>
      </c>
    </row>
    <row r="896" spans="3:12" x14ac:dyDescent="0.55000000000000004">
      <c r="C896" s="60" t="str">
        <f t="shared" si="46"/>
        <v>□</v>
      </c>
      <c r="D896" s="57" t="s">
        <v>437</v>
      </c>
      <c r="E896" s="53" t="s">
        <v>57</v>
      </c>
      <c r="F896" s="53" t="s">
        <v>452</v>
      </c>
      <c r="G896" s="53" t="s">
        <v>453</v>
      </c>
      <c r="H896" s="53" t="s">
        <v>440</v>
      </c>
      <c r="I896" s="53" t="s">
        <v>441</v>
      </c>
      <c r="J896" s="51">
        <f t="shared" si="44"/>
        <v>11</v>
      </c>
      <c r="K896" s="51" t="str">
        <f t="shared" si="45"/>
        <v>■感染症検査00010119200</v>
      </c>
      <c r="L896" s="51" t="str">
        <f>_xlfn.IFNA(VLOOKUP(K896,'3_検体検査カタログ (主要項目)'!$B$2:$C$208,2,FALSE),"□")</f>
        <v>□</v>
      </c>
    </row>
    <row r="897" spans="3:12" x14ac:dyDescent="0.55000000000000004">
      <c r="C897" s="60" t="str">
        <f t="shared" si="46"/>
        <v>□</v>
      </c>
      <c r="D897" s="57" t="s">
        <v>437</v>
      </c>
      <c r="E897" s="53" t="s">
        <v>57</v>
      </c>
      <c r="F897" s="53" t="s">
        <v>577</v>
      </c>
      <c r="G897" s="53" t="s">
        <v>578</v>
      </c>
      <c r="H897" s="53" t="s">
        <v>440</v>
      </c>
      <c r="I897" s="53" t="s">
        <v>441</v>
      </c>
      <c r="J897" s="51">
        <f t="shared" si="44"/>
        <v>11</v>
      </c>
      <c r="K897" s="51" t="str">
        <f t="shared" si="45"/>
        <v>■感染症検査00012200800</v>
      </c>
      <c r="L897" s="51" t="str">
        <f>_xlfn.IFNA(VLOOKUP(K897,'3_検体検査カタログ (主要項目)'!$B$2:$C$208,2,FALSE),"□")</f>
        <v>□</v>
      </c>
    </row>
    <row r="898" spans="3:12" x14ac:dyDescent="0.55000000000000004">
      <c r="C898" s="60" t="str">
        <f t="shared" si="46"/>
        <v>□</v>
      </c>
      <c r="D898" s="57" t="s">
        <v>437</v>
      </c>
      <c r="E898" s="53" t="s">
        <v>57</v>
      </c>
      <c r="F898" s="53" t="s">
        <v>579</v>
      </c>
      <c r="G898" s="53" t="s">
        <v>580</v>
      </c>
      <c r="H898" s="53" t="s">
        <v>440</v>
      </c>
      <c r="I898" s="53" t="s">
        <v>441</v>
      </c>
      <c r="J898" s="51">
        <f t="shared" ref="J898:J961" si="47">LEN(F898)</f>
        <v>11</v>
      </c>
      <c r="K898" s="51" t="str">
        <f t="shared" si="45"/>
        <v>■感染症検査00012201900</v>
      </c>
      <c r="L898" s="51" t="str">
        <f>_xlfn.IFNA(VLOOKUP(K898,'3_検体検査カタログ (主要項目)'!$B$2:$C$208,2,FALSE),"□")</f>
        <v>□</v>
      </c>
    </row>
    <row r="899" spans="3:12" x14ac:dyDescent="0.55000000000000004">
      <c r="C899" s="60" t="s">
        <v>71</v>
      </c>
      <c r="D899" s="57" t="s">
        <v>437</v>
      </c>
      <c r="E899" s="53" t="s">
        <v>57</v>
      </c>
      <c r="F899" s="53" t="s">
        <v>4178</v>
      </c>
      <c r="G899" s="53" t="s">
        <v>609</v>
      </c>
      <c r="H899" s="53" t="s">
        <v>440</v>
      </c>
      <c r="I899" s="53" t="s">
        <v>441</v>
      </c>
      <c r="J899" s="51">
        <f t="shared" si="47"/>
        <v>11</v>
      </c>
      <c r="K899" s="51" t="str">
        <f t="shared" si="45"/>
        <v>■感染症検査00082021902</v>
      </c>
      <c r="L899" s="51" t="e">
        <f>VLOOKUP(K899,'3_検体検査カタログ (主要項目)'!$B$2:$C$208,2,FALSE)</f>
        <v>#N/A</v>
      </c>
    </row>
    <row r="900" spans="3:12" x14ac:dyDescent="0.55000000000000004">
      <c r="C900" s="60" t="s">
        <v>71</v>
      </c>
      <c r="D900" s="57" t="s">
        <v>437</v>
      </c>
      <c r="E900" s="53" t="s">
        <v>57</v>
      </c>
      <c r="F900" s="53" t="s">
        <v>608</v>
      </c>
      <c r="G900" s="53" t="s">
        <v>609</v>
      </c>
      <c r="H900" s="53" t="s">
        <v>583</v>
      </c>
      <c r="I900" s="53" t="s">
        <v>8</v>
      </c>
      <c r="J900" s="51">
        <f t="shared" si="47"/>
        <v>11</v>
      </c>
      <c r="K900" s="51" t="str">
        <f t="shared" si="45"/>
        <v>■感染症検査00082280201</v>
      </c>
      <c r="L900" s="51" t="e">
        <f>VLOOKUP(K900,'3_検体検査カタログ (主要項目)'!$B$2:$C$208,2,FALSE)</f>
        <v>#N/A</v>
      </c>
    </row>
    <row r="901" spans="3:12" x14ac:dyDescent="0.55000000000000004">
      <c r="C901" s="60" t="s">
        <v>71</v>
      </c>
      <c r="D901" s="57" t="s">
        <v>437</v>
      </c>
      <c r="E901" s="53" t="s">
        <v>57</v>
      </c>
      <c r="F901" s="53" t="s">
        <v>4179</v>
      </c>
      <c r="G901" s="53" t="s">
        <v>609</v>
      </c>
      <c r="H901" s="53" t="s">
        <v>542</v>
      </c>
      <c r="I901" s="53" t="s">
        <v>8</v>
      </c>
      <c r="J901" s="51">
        <f t="shared" si="47"/>
        <v>11</v>
      </c>
      <c r="K901" s="51" t="str">
        <f t="shared" si="45"/>
        <v>■感染症検査00082648701</v>
      </c>
      <c r="L901" s="51" t="e">
        <f>VLOOKUP(K901,'3_検体検査カタログ (主要項目)'!$B$2:$C$208,2,FALSE)</f>
        <v>#N/A</v>
      </c>
    </row>
    <row r="902" spans="3:12" x14ac:dyDescent="0.55000000000000004">
      <c r="C902" s="60" t="s">
        <v>71</v>
      </c>
      <c r="D902" s="57" t="s">
        <v>437</v>
      </c>
      <c r="E902" s="53" t="s">
        <v>57</v>
      </c>
      <c r="F902" s="53" t="s">
        <v>644</v>
      </c>
      <c r="G902" s="53" t="s">
        <v>645</v>
      </c>
      <c r="H902" s="53" t="s">
        <v>440</v>
      </c>
      <c r="I902" s="53" t="s">
        <v>441</v>
      </c>
      <c r="J902" s="51">
        <f t="shared" si="47"/>
        <v>11</v>
      </c>
      <c r="K902" s="51" t="str">
        <f t="shared" si="45"/>
        <v>■感染症検査00012206100</v>
      </c>
      <c r="L902" s="51" t="e">
        <f>VLOOKUP(K902,'3_検体検査カタログ (主要項目)'!$B$2:$C$208,2,FALSE)</f>
        <v>#N/A</v>
      </c>
    </row>
    <row r="903" spans="3:12" x14ac:dyDescent="0.55000000000000004">
      <c r="C903" s="60" t="s">
        <v>71</v>
      </c>
      <c r="D903" s="57" t="s">
        <v>437</v>
      </c>
      <c r="E903" s="53" t="s">
        <v>57</v>
      </c>
      <c r="F903" s="53" t="s">
        <v>642</v>
      </c>
      <c r="G903" s="53" t="s">
        <v>643</v>
      </c>
      <c r="H903" s="53" t="s">
        <v>440</v>
      </c>
      <c r="I903" s="53" t="s">
        <v>441</v>
      </c>
      <c r="J903" s="51">
        <f t="shared" si="47"/>
        <v>11</v>
      </c>
      <c r="K903" s="51" t="str">
        <f t="shared" si="45"/>
        <v>■感染症検査00012206200</v>
      </c>
      <c r="L903" s="51" t="e">
        <f>VLOOKUP(K903,'3_検体検査カタログ (主要項目)'!$B$2:$C$208,2,FALSE)</f>
        <v>#N/A</v>
      </c>
    </row>
    <row r="904" spans="3:12" x14ac:dyDescent="0.55000000000000004">
      <c r="C904" s="60" t="s">
        <v>71</v>
      </c>
      <c r="D904" s="57" t="s">
        <v>437</v>
      </c>
      <c r="E904" s="53" t="s">
        <v>57</v>
      </c>
      <c r="F904" s="53" t="s">
        <v>476</v>
      </c>
      <c r="G904" s="53" t="s">
        <v>477</v>
      </c>
      <c r="H904" s="53" t="s">
        <v>440</v>
      </c>
      <c r="I904" s="53" t="s">
        <v>441</v>
      </c>
      <c r="J904" s="51">
        <f t="shared" si="47"/>
        <v>11</v>
      </c>
      <c r="K904" s="51" t="str">
        <f t="shared" si="45"/>
        <v>■感染症検査00082030000</v>
      </c>
      <c r="L904" s="51" t="e">
        <f>VLOOKUP(K904,'3_検体検査カタログ (主要項目)'!$B$2:$C$208,2,FALSE)</f>
        <v>#N/A</v>
      </c>
    </row>
    <row r="905" spans="3:12" x14ac:dyDescent="0.55000000000000004">
      <c r="C905" s="60" t="s">
        <v>71</v>
      </c>
      <c r="D905" s="57" t="s">
        <v>437</v>
      </c>
      <c r="E905" s="53" t="s">
        <v>57</v>
      </c>
      <c r="F905" s="53" t="s">
        <v>4180</v>
      </c>
      <c r="G905" s="53" t="s">
        <v>4181</v>
      </c>
      <c r="H905" s="53" t="s">
        <v>269</v>
      </c>
      <c r="I905" s="53" t="s">
        <v>270</v>
      </c>
      <c r="J905" s="51">
        <f t="shared" si="47"/>
        <v>11</v>
      </c>
      <c r="K905" s="51" t="str">
        <f t="shared" si="45"/>
        <v>■感染症検査00081273400</v>
      </c>
      <c r="L905" s="51" t="e">
        <f>VLOOKUP(K905,'3_検体検査カタログ (主要項目)'!$B$2:$C$208,2,FALSE)</f>
        <v>#N/A</v>
      </c>
    </row>
    <row r="906" spans="3:12" x14ac:dyDescent="0.55000000000000004">
      <c r="C906" s="60" t="s">
        <v>71</v>
      </c>
      <c r="D906" s="57" t="s">
        <v>437</v>
      </c>
      <c r="E906" s="53" t="s">
        <v>57</v>
      </c>
      <c r="F906" s="53" t="s">
        <v>4182</v>
      </c>
      <c r="G906" s="53" t="s">
        <v>4183</v>
      </c>
      <c r="H906" s="53" t="s">
        <v>440</v>
      </c>
      <c r="I906" s="53" t="s">
        <v>441</v>
      </c>
      <c r="J906" s="51">
        <f t="shared" si="47"/>
        <v>11</v>
      </c>
      <c r="K906" s="51" t="str">
        <f t="shared" si="45"/>
        <v>■感染症検査00082029300</v>
      </c>
      <c r="L906" s="51" t="e">
        <f>VLOOKUP(K906,'3_検体検査カタログ (主要項目)'!$B$2:$C$208,2,FALSE)</f>
        <v>#N/A</v>
      </c>
    </row>
    <row r="907" spans="3:12" x14ac:dyDescent="0.55000000000000004">
      <c r="C907" s="60" t="s">
        <v>71</v>
      </c>
      <c r="D907" s="57" t="s">
        <v>437</v>
      </c>
      <c r="E907" s="53" t="s">
        <v>57</v>
      </c>
      <c r="F907" s="53" t="s">
        <v>482</v>
      </c>
      <c r="G907" s="53" t="s">
        <v>483</v>
      </c>
      <c r="H907" s="53" t="s">
        <v>440</v>
      </c>
      <c r="I907" s="53" t="s">
        <v>441</v>
      </c>
      <c r="J907" s="51">
        <f t="shared" si="47"/>
        <v>11</v>
      </c>
      <c r="K907" s="51" t="str">
        <f t="shared" si="45"/>
        <v>■感染症検査00082382800</v>
      </c>
      <c r="L907" s="51" t="e">
        <f>VLOOKUP(K907,'3_検体検査カタログ (主要項目)'!$B$2:$C$208,2,FALSE)</f>
        <v>#N/A</v>
      </c>
    </row>
    <row r="908" spans="3:12" x14ac:dyDescent="0.55000000000000004">
      <c r="C908" s="60" t="s">
        <v>71</v>
      </c>
      <c r="D908" s="57" t="s">
        <v>437</v>
      </c>
      <c r="E908" s="53" t="s">
        <v>57</v>
      </c>
      <c r="F908" s="53" t="s">
        <v>488</v>
      </c>
      <c r="G908" s="53" t="s">
        <v>489</v>
      </c>
      <c r="H908" s="53" t="s">
        <v>440</v>
      </c>
      <c r="I908" s="53" t="s">
        <v>441</v>
      </c>
      <c r="J908" s="51">
        <f t="shared" si="47"/>
        <v>11</v>
      </c>
      <c r="K908" s="51" t="str">
        <f t="shared" si="45"/>
        <v>■感染症検査00012206900</v>
      </c>
      <c r="L908" s="51" t="e">
        <f>VLOOKUP(K908,'3_検体検査カタログ (主要項目)'!$B$2:$C$208,2,FALSE)</f>
        <v>#N/A</v>
      </c>
    </row>
    <row r="909" spans="3:12" x14ac:dyDescent="0.55000000000000004">
      <c r="C909" s="60" t="s">
        <v>71</v>
      </c>
      <c r="D909" s="57" t="s">
        <v>437</v>
      </c>
      <c r="E909" s="53" t="s">
        <v>57</v>
      </c>
      <c r="F909" s="53" t="s">
        <v>646</v>
      </c>
      <c r="G909" s="53" t="s">
        <v>647</v>
      </c>
      <c r="H909" s="53" t="s">
        <v>440</v>
      </c>
      <c r="I909" s="53" t="s">
        <v>441</v>
      </c>
      <c r="J909" s="51">
        <f t="shared" si="47"/>
        <v>11</v>
      </c>
      <c r="K909" s="51" t="str">
        <f t="shared" si="45"/>
        <v>■感染症検査00012207000</v>
      </c>
      <c r="L909" s="51" t="e">
        <f>VLOOKUP(K909,'3_検体検査カタログ (主要項目)'!$B$2:$C$208,2,FALSE)</f>
        <v>#N/A</v>
      </c>
    </row>
    <row r="910" spans="3:12" x14ac:dyDescent="0.55000000000000004">
      <c r="C910" s="60" t="s">
        <v>71</v>
      </c>
      <c r="D910" s="57" t="s">
        <v>437</v>
      </c>
      <c r="E910" s="53" t="s">
        <v>57</v>
      </c>
      <c r="F910" s="53" t="s">
        <v>4184</v>
      </c>
      <c r="G910" s="53" t="s">
        <v>4185</v>
      </c>
      <c r="H910" s="53" t="s">
        <v>440</v>
      </c>
      <c r="I910" s="53" t="s">
        <v>441</v>
      </c>
      <c r="J910" s="51">
        <f t="shared" si="47"/>
        <v>11</v>
      </c>
      <c r="K910" s="51" t="str">
        <f t="shared" si="45"/>
        <v>■感染症検査00082026500</v>
      </c>
      <c r="L910" s="51" t="e">
        <f>VLOOKUP(K910,'3_検体検査カタログ (主要項目)'!$B$2:$C$208,2,FALSE)</f>
        <v>#N/A</v>
      </c>
    </row>
    <row r="911" spans="3:12" x14ac:dyDescent="0.55000000000000004">
      <c r="C911" s="60" t="s">
        <v>71</v>
      </c>
      <c r="D911" s="57" t="s">
        <v>437</v>
      </c>
      <c r="E911" s="53" t="s">
        <v>57</v>
      </c>
      <c r="F911" s="53" t="s">
        <v>596</v>
      </c>
      <c r="G911" s="53" t="s">
        <v>597</v>
      </c>
      <c r="H911" s="53" t="s">
        <v>75</v>
      </c>
      <c r="I911" s="53" t="s">
        <v>76</v>
      </c>
      <c r="J911" s="51">
        <f t="shared" si="47"/>
        <v>11</v>
      </c>
      <c r="K911" s="51" t="str">
        <f t="shared" si="45"/>
        <v>■感染症検査00082202801</v>
      </c>
      <c r="L911" s="51" t="e">
        <f>VLOOKUP(K911,'3_検体検査カタログ (主要項目)'!$B$2:$C$208,2,FALSE)</f>
        <v>#N/A</v>
      </c>
    </row>
    <row r="912" spans="3:12" x14ac:dyDescent="0.55000000000000004">
      <c r="C912" s="60" t="s">
        <v>71</v>
      </c>
      <c r="D912" s="57" t="s">
        <v>437</v>
      </c>
      <c r="E912" s="53" t="s">
        <v>57</v>
      </c>
      <c r="F912" s="53" t="s">
        <v>534</v>
      </c>
      <c r="G912" s="53" t="s">
        <v>535</v>
      </c>
      <c r="H912" s="53" t="s">
        <v>75</v>
      </c>
      <c r="I912" s="53" t="s">
        <v>76</v>
      </c>
      <c r="J912" s="51">
        <f t="shared" si="47"/>
        <v>11</v>
      </c>
      <c r="K912" s="51" t="str">
        <f t="shared" si="45"/>
        <v>■感染症検査00082213301</v>
      </c>
      <c r="L912" s="51" t="e">
        <f>VLOOKUP(K912,'3_検体検査カタログ (主要項目)'!$B$2:$C$208,2,FALSE)</f>
        <v>#N/A</v>
      </c>
    </row>
    <row r="913" spans="3:12" x14ac:dyDescent="0.55000000000000004">
      <c r="C913" s="60" t="s">
        <v>71</v>
      </c>
      <c r="D913" s="57" t="s">
        <v>437</v>
      </c>
      <c r="E913" s="53" t="s">
        <v>57</v>
      </c>
      <c r="F913" s="53" t="s">
        <v>536</v>
      </c>
      <c r="G913" s="53" t="s">
        <v>537</v>
      </c>
      <c r="H913" s="53" t="s">
        <v>75</v>
      </c>
      <c r="I913" s="53" t="s">
        <v>76</v>
      </c>
      <c r="J913" s="51">
        <f t="shared" si="47"/>
        <v>11</v>
      </c>
      <c r="K913" s="51" t="str">
        <f t="shared" si="45"/>
        <v>■感染症検査00082213302</v>
      </c>
      <c r="L913" s="51" t="e">
        <f>VLOOKUP(K913,'3_検体検査カタログ (主要項目)'!$B$2:$C$208,2,FALSE)</f>
        <v>#N/A</v>
      </c>
    </row>
    <row r="914" spans="3:12" x14ac:dyDescent="0.55000000000000004">
      <c r="C914" s="60" t="s">
        <v>71</v>
      </c>
      <c r="D914" s="57" t="s">
        <v>437</v>
      </c>
      <c r="E914" s="53" t="s">
        <v>57</v>
      </c>
      <c r="F914" s="53" t="s">
        <v>4186</v>
      </c>
      <c r="G914" s="53" t="s">
        <v>4187</v>
      </c>
      <c r="H914" s="53" t="s">
        <v>498</v>
      </c>
      <c r="I914" s="53" t="s">
        <v>499</v>
      </c>
      <c r="J914" s="51">
        <f t="shared" si="47"/>
        <v>11</v>
      </c>
      <c r="K914" s="51" t="str">
        <f t="shared" si="45"/>
        <v>■感染症検査00082265500</v>
      </c>
      <c r="L914" s="51" t="e">
        <f>VLOOKUP(K914,'3_検体検査カタログ (主要項目)'!$B$2:$C$208,2,FALSE)</f>
        <v>#N/A</v>
      </c>
    </row>
    <row r="915" spans="3:12" x14ac:dyDescent="0.55000000000000004">
      <c r="C915" s="60" t="s">
        <v>71</v>
      </c>
      <c r="D915" s="57" t="s">
        <v>437</v>
      </c>
      <c r="E915" s="53" t="s">
        <v>57</v>
      </c>
      <c r="F915" s="53" t="s">
        <v>4188</v>
      </c>
      <c r="G915" s="53" t="s">
        <v>4189</v>
      </c>
      <c r="H915" s="53" t="s">
        <v>4104</v>
      </c>
      <c r="I915" s="53" t="s">
        <v>4105</v>
      </c>
      <c r="J915" s="51">
        <f t="shared" si="47"/>
        <v>11</v>
      </c>
      <c r="K915" s="51" t="str">
        <f t="shared" si="45"/>
        <v>■感染症検査00082265600</v>
      </c>
      <c r="L915" s="51" t="e">
        <f>VLOOKUP(K915,'3_検体検査カタログ (主要項目)'!$B$2:$C$208,2,FALSE)</f>
        <v>#N/A</v>
      </c>
    </row>
    <row r="916" spans="3:12" x14ac:dyDescent="0.55000000000000004">
      <c r="C916" s="60" t="s">
        <v>71</v>
      </c>
      <c r="D916" s="57" t="s">
        <v>648</v>
      </c>
      <c r="E916" s="53" t="s">
        <v>58</v>
      </c>
      <c r="F916" s="53" t="s">
        <v>738</v>
      </c>
      <c r="G916" s="53" t="s">
        <v>739</v>
      </c>
      <c r="H916" s="53" t="s">
        <v>464</v>
      </c>
      <c r="I916" s="53" t="s">
        <v>465</v>
      </c>
      <c r="J916" s="51">
        <f t="shared" si="47"/>
        <v>11</v>
      </c>
      <c r="K916" s="51" t="str">
        <f t="shared" si="45"/>
        <v>■凝固・線溶検査00084000202</v>
      </c>
      <c r="L916" s="51" t="e">
        <f>VLOOKUP(K916,'3_検体検査カタログ (主要項目)'!$B$2:$C$208,2,FALSE)</f>
        <v>#N/A</v>
      </c>
    </row>
    <row r="917" spans="3:12" x14ac:dyDescent="0.55000000000000004">
      <c r="C917" s="60" t="s">
        <v>71</v>
      </c>
      <c r="D917" s="57" t="s">
        <v>648</v>
      </c>
      <c r="E917" s="53" t="s">
        <v>58</v>
      </c>
      <c r="F917" s="53" t="s">
        <v>714</v>
      </c>
      <c r="G917" s="53" t="s">
        <v>715</v>
      </c>
      <c r="H917" s="53" t="s">
        <v>75</v>
      </c>
      <c r="I917" s="53" t="s">
        <v>76</v>
      </c>
      <c r="J917" s="51">
        <f t="shared" si="47"/>
        <v>11</v>
      </c>
      <c r="K917" s="51" t="str">
        <f t="shared" si="45"/>
        <v>■凝固・線溶検査00010502005</v>
      </c>
      <c r="L917" s="51" t="e">
        <f>VLOOKUP(K917,'3_検体検査カタログ (主要項目)'!$B$2:$C$208,2,FALSE)</f>
        <v>#N/A</v>
      </c>
    </row>
    <row r="918" spans="3:12" x14ac:dyDescent="0.55000000000000004">
      <c r="C918" s="60" t="s">
        <v>71</v>
      </c>
      <c r="D918" s="57" t="s">
        <v>648</v>
      </c>
      <c r="E918" s="53" t="s">
        <v>58</v>
      </c>
      <c r="F918" s="53" t="s">
        <v>722</v>
      </c>
      <c r="G918" s="53" t="s">
        <v>715</v>
      </c>
      <c r="H918" s="53" t="s">
        <v>75</v>
      </c>
      <c r="I918" s="53" t="s">
        <v>76</v>
      </c>
      <c r="J918" s="51">
        <f t="shared" si="47"/>
        <v>11</v>
      </c>
      <c r="K918" s="51" t="str">
        <f t="shared" si="45"/>
        <v>■凝固・線溶検査00010502018</v>
      </c>
      <c r="L918" s="51" t="e">
        <f>VLOOKUP(K918,'3_検体検査カタログ (主要項目)'!$B$2:$C$208,2,FALSE)</f>
        <v>#N/A</v>
      </c>
    </row>
    <row r="919" spans="3:12" x14ac:dyDescent="0.55000000000000004">
      <c r="C919" s="60" t="s">
        <v>71</v>
      </c>
      <c r="D919" s="57" t="s">
        <v>648</v>
      </c>
      <c r="E919" s="53" t="s">
        <v>58</v>
      </c>
      <c r="F919" s="53" t="s">
        <v>4190</v>
      </c>
      <c r="G919" s="53" t="s">
        <v>715</v>
      </c>
      <c r="H919" s="53" t="s">
        <v>75</v>
      </c>
      <c r="I919" s="53" t="s">
        <v>76</v>
      </c>
      <c r="J919" s="51">
        <f t="shared" si="47"/>
        <v>11</v>
      </c>
      <c r="K919" s="51" t="str">
        <f t="shared" si="45"/>
        <v>■凝固・線溶検査00010502031</v>
      </c>
      <c r="L919" s="51" t="e">
        <f>VLOOKUP(K919,'3_検体検査カタログ (主要項目)'!$B$2:$C$208,2,FALSE)</f>
        <v>#N/A</v>
      </c>
    </row>
    <row r="920" spans="3:12" x14ac:dyDescent="0.55000000000000004">
      <c r="C920" s="60" t="s">
        <v>71</v>
      </c>
      <c r="D920" s="57" t="s">
        <v>648</v>
      </c>
      <c r="E920" s="53" t="s">
        <v>58</v>
      </c>
      <c r="F920" s="53" t="s">
        <v>706</v>
      </c>
      <c r="G920" s="53" t="s">
        <v>707</v>
      </c>
      <c r="H920" s="53" t="s">
        <v>75</v>
      </c>
      <c r="I920" s="53" t="s">
        <v>76</v>
      </c>
      <c r="J920" s="51">
        <f t="shared" si="47"/>
        <v>11</v>
      </c>
      <c r="K920" s="51" t="str">
        <f t="shared" si="45"/>
        <v>■凝固・線溶検査00010502001</v>
      </c>
      <c r="L920" s="51" t="e">
        <f>VLOOKUP(K920,'3_検体検査カタログ (主要項目)'!$B$2:$C$208,2,FALSE)</f>
        <v>#N/A</v>
      </c>
    </row>
    <row r="921" spans="3:12" x14ac:dyDescent="0.55000000000000004">
      <c r="C921" s="60" t="s">
        <v>71</v>
      </c>
      <c r="D921" s="57" t="s">
        <v>648</v>
      </c>
      <c r="E921" s="53" t="s">
        <v>58</v>
      </c>
      <c r="F921" s="53" t="s">
        <v>718</v>
      </c>
      <c r="G921" s="53" t="s">
        <v>707</v>
      </c>
      <c r="H921" s="53" t="s">
        <v>75</v>
      </c>
      <c r="I921" s="53" t="s">
        <v>76</v>
      </c>
      <c r="J921" s="51">
        <f t="shared" si="47"/>
        <v>11</v>
      </c>
      <c r="K921" s="51" t="str">
        <f t="shared" si="45"/>
        <v>■凝固・線溶検査00010502014</v>
      </c>
      <c r="L921" s="51" t="e">
        <f>VLOOKUP(K921,'3_検体検査カタログ (主要項目)'!$B$2:$C$208,2,FALSE)</f>
        <v>#N/A</v>
      </c>
    </row>
    <row r="922" spans="3:12" x14ac:dyDescent="0.55000000000000004">
      <c r="C922" s="60" t="s">
        <v>71</v>
      </c>
      <c r="D922" s="57" t="s">
        <v>648</v>
      </c>
      <c r="E922" s="53" t="s">
        <v>58</v>
      </c>
      <c r="F922" s="53" t="s">
        <v>4191</v>
      </c>
      <c r="G922" s="53" t="s">
        <v>707</v>
      </c>
      <c r="H922" s="53" t="s">
        <v>75</v>
      </c>
      <c r="I922" s="53" t="s">
        <v>76</v>
      </c>
      <c r="J922" s="51">
        <f t="shared" si="47"/>
        <v>11</v>
      </c>
      <c r="K922" s="51" t="str">
        <f t="shared" si="45"/>
        <v>■凝固・線溶検査00010502027</v>
      </c>
      <c r="L922" s="51" t="e">
        <f>VLOOKUP(K922,'3_検体検査カタログ (主要項目)'!$B$2:$C$208,2,FALSE)</f>
        <v>#N/A</v>
      </c>
    </row>
    <row r="923" spans="3:12" x14ac:dyDescent="0.55000000000000004">
      <c r="C923" s="60" t="s">
        <v>71</v>
      </c>
      <c r="D923" s="57" t="s">
        <v>648</v>
      </c>
      <c r="E923" s="53" t="s">
        <v>58</v>
      </c>
      <c r="F923" s="53" t="s">
        <v>712</v>
      </c>
      <c r="G923" s="53" t="s">
        <v>713</v>
      </c>
      <c r="H923" s="53" t="s">
        <v>75</v>
      </c>
      <c r="I923" s="53" t="s">
        <v>76</v>
      </c>
      <c r="J923" s="51">
        <f t="shared" si="47"/>
        <v>11</v>
      </c>
      <c r="K923" s="51" t="str">
        <f t="shared" ref="K923:K986" si="48">"■"&amp;E923&amp;F923</f>
        <v>■凝固・線溶検査00010502004</v>
      </c>
      <c r="L923" s="51" t="e">
        <f>VLOOKUP(K923,'3_検体検査カタログ (主要項目)'!$B$2:$C$208,2,FALSE)</f>
        <v>#N/A</v>
      </c>
    </row>
    <row r="924" spans="3:12" x14ac:dyDescent="0.55000000000000004">
      <c r="C924" s="60" t="s">
        <v>71</v>
      </c>
      <c r="D924" s="57" t="s">
        <v>648</v>
      </c>
      <c r="E924" s="53" t="s">
        <v>58</v>
      </c>
      <c r="F924" s="53" t="s">
        <v>721</v>
      </c>
      <c r="G924" s="53" t="s">
        <v>713</v>
      </c>
      <c r="H924" s="53" t="s">
        <v>75</v>
      </c>
      <c r="I924" s="53" t="s">
        <v>76</v>
      </c>
      <c r="J924" s="51">
        <f t="shared" si="47"/>
        <v>11</v>
      </c>
      <c r="K924" s="51" t="str">
        <f t="shared" si="48"/>
        <v>■凝固・線溶検査00010502017</v>
      </c>
      <c r="L924" s="51" t="e">
        <f>VLOOKUP(K924,'3_検体検査カタログ (主要項目)'!$B$2:$C$208,2,FALSE)</f>
        <v>#N/A</v>
      </c>
    </row>
    <row r="925" spans="3:12" x14ac:dyDescent="0.55000000000000004">
      <c r="C925" s="60" t="s">
        <v>71</v>
      </c>
      <c r="D925" s="57" t="s">
        <v>648</v>
      </c>
      <c r="E925" s="53" t="s">
        <v>58</v>
      </c>
      <c r="F925" s="53" t="s">
        <v>4192</v>
      </c>
      <c r="G925" s="53" t="s">
        <v>713</v>
      </c>
      <c r="H925" s="53" t="s">
        <v>75</v>
      </c>
      <c r="I925" s="53" t="s">
        <v>76</v>
      </c>
      <c r="J925" s="51">
        <f t="shared" si="47"/>
        <v>11</v>
      </c>
      <c r="K925" s="51" t="str">
        <f t="shared" si="48"/>
        <v>■凝固・線溶検査00010502030</v>
      </c>
      <c r="L925" s="51" t="e">
        <f>VLOOKUP(K925,'3_検体検査カタログ (主要項目)'!$B$2:$C$208,2,FALSE)</f>
        <v>#N/A</v>
      </c>
    </row>
    <row r="926" spans="3:12" x14ac:dyDescent="0.55000000000000004">
      <c r="C926" s="60" t="s">
        <v>71</v>
      </c>
      <c r="D926" s="57" t="s">
        <v>648</v>
      </c>
      <c r="E926" s="53" t="s">
        <v>58</v>
      </c>
      <c r="F926" s="53" t="s">
        <v>710</v>
      </c>
      <c r="G926" s="53" t="s">
        <v>711</v>
      </c>
      <c r="H926" s="53" t="s">
        <v>75</v>
      </c>
      <c r="I926" s="53" t="s">
        <v>76</v>
      </c>
      <c r="J926" s="51">
        <f t="shared" si="47"/>
        <v>11</v>
      </c>
      <c r="K926" s="51" t="str">
        <f t="shared" si="48"/>
        <v>■凝固・線溶検査00010502003</v>
      </c>
      <c r="L926" s="51" t="e">
        <f>VLOOKUP(K926,'3_検体検査カタログ (主要項目)'!$B$2:$C$208,2,FALSE)</f>
        <v>#N/A</v>
      </c>
    </row>
    <row r="927" spans="3:12" x14ac:dyDescent="0.55000000000000004">
      <c r="C927" s="60" t="s">
        <v>71</v>
      </c>
      <c r="D927" s="57" t="s">
        <v>648</v>
      </c>
      <c r="E927" s="53" t="s">
        <v>58</v>
      </c>
      <c r="F927" s="53" t="s">
        <v>720</v>
      </c>
      <c r="G927" s="53" t="s">
        <v>711</v>
      </c>
      <c r="H927" s="53" t="s">
        <v>75</v>
      </c>
      <c r="I927" s="53" t="s">
        <v>76</v>
      </c>
      <c r="J927" s="51">
        <f t="shared" si="47"/>
        <v>11</v>
      </c>
      <c r="K927" s="51" t="str">
        <f t="shared" si="48"/>
        <v>■凝固・線溶検査00010502016</v>
      </c>
      <c r="L927" s="51" t="e">
        <f>VLOOKUP(K927,'3_検体検査カタログ (主要項目)'!$B$2:$C$208,2,FALSE)</f>
        <v>#N/A</v>
      </c>
    </row>
    <row r="928" spans="3:12" x14ac:dyDescent="0.55000000000000004">
      <c r="C928" s="60" t="s">
        <v>71</v>
      </c>
      <c r="D928" s="57" t="s">
        <v>648</v>
      </c>
      <c r="E928" s="53" t="s">
        <v>58</v>
      </c>
      <c r="F928" s="53" t="s">
        <v>4193</v>
      </c>
      <c r="G928" s="53" t="s">
        <v>711</v>
      </c>
      <c r="H928" s="53" t="s">
        <v>75</v>
      </c>
      <c r="I928" s="53" t="s">
        <v>76</v>
      </c>
      <c r="J928" s="51">
        <f t="shared" si="47"/>
        <v>11</v>
      </c>
      <c r="K928" s="51" t="str">
        <f t="shared" si="48"/>
        <v>■凝固・線溶検査00010502029</v>
      </c>
      <c r="L928" s="51" t="e">
        <f>VLOOKUP(K928,'3_検体検査カタログ (主要項目)'!$B$2:$C$208,2,FALSE)</f>
        <v>#N/A</v>
      </c>
    </row>
    <row r="929" spans="3:12" x14ac:dyDescent="0.55000000000000004">
      <c r="C929" s="60" t="s">
        <v>71</v>
      </c>
      <c r="D929" s="57" t="s">
        <v>648</v>
      </c>
      <c r="E929" s="53" t="s">
        <v>58</v>
      </c>
      <c r="F929" s="53" t="s">
        <v>708</v>
      </c>
      <c r="G929" s="53" t="s">
        <v>709</v>
      </c>
      <c r="H929" s="53" t="s">
        <v>75</v>
      </c>
      <c r="I929" s="53" t="s">
        <v>76</v>
      </c>
      <c r="J929" s="51">
        <f t="shared" si="47"/>
        <v>11</v>
      </c>
      <c r="K929" s="51" t="str">
        <f t="shared" si="48"/>
        <v>■凝固・線溶検査00010502002</v>
      </c>
      <c r="L929" s="51" t="e">
        <f>VLOOKUP(K929,'3_検体検査カタログ (主要項目)'!$B$2:$C$208,2,FALSE)</f>
        <v>#N/A</v>
      </c>
    </row>
    <row r="930" spans="3:12" x14ac:dyDescent="0.55000000000000004">
      <c r="C930" s="60" t="s">
        <v>71</v>
      </c>
      <c r="D930" s="57" t="s">
        <v>648</v>
      </c>
      <c r="E930" s="53" t="s">
        <v>58</v>
      </c>
      <c r="F930" s="53" t="s">
        <v>719</v>
      </c>
      <c r="G930" s="53" t="s">
        <v>709</v>
      </c>
      <c r="H930" s="53" t="s">
        <v>75</v>
      </c>
      <c r="I930" s="53" t="s">
        <v>76</v>
      </c>
      <c r="J930" s="51">
        <f t="shared" si="47"/>
        <v>11</v>
      </c>
      <c r="K930" s="51" t="str">
        <f t="shared" si="48"/>
        <v>■凝固・線溶検査00010502015</v>
      </c>
      <c r="L930" s="51" t="e">
        <f>VLOOKUP(K930,'3_検体検査カタログ (主要項目)'!$B$2:$C$208,2,FALSE)</f>
        <v>#N/A</v>
      </c>
    </row>
    <row r="931" spans="3:12" x14ac:dyDescent="0.55000000000000004">
      <c r="C931" s="60" t="s">
        <v>71</v>
      </c>
      <c r="D931" s="57" t="s">
        <v>648</v>
      </c>
      <c r="E931" s="53" t="s">
        <v>58</v>
      </c>
      <c r="F931" s="53" t="s">
        <v>4194</v>
      </c>
      <c r="G931" s="53" t="s">
        <v>709</v>
      </c>
      <c r="H931" s="53" t="s">
        <v>75</v>
      </c>
      <c r="I931" s="53" t="s">
        <v>76</v>
      </c>
      <c r="J931" s="51">
        <f t="shared" si="47"/>
        <v>11</v>
      </c>
      <c r="K931" s="51" t="str">
        <f t="shared" si="48"/>
        <v>■凝固・線溶検査00010502028</v>
      </c>
      <c r="L931" s="51" t="e">
        <f>VLOOKUP(K931,'3_検体検査カタログ (主要項目)'!$B$2:$C$208,2,FALSE)</f>
        <v>#N/A</v>
      </c>
    </row>
    <row r="932" spans="3:12" x14ac:dyDescent="0.55000000000000004">
      <c r="C932" s="60" t="s">
        <v>71</v>
      </c>
      <c r="D932" s="57" t="s">
        <v>648</v>
      </c>
      <c r="E932" s="53" t="s">
        <v>58</v>
      </c>
      <c r="F932" s="53" t="s">
        <v>760</v>
      </c>
      <c r="G932" s="53" t="s">
        <v>761</v>
      </c>
      <c r="H932" s="53" t="s">
        <v>464</v>
      </c>
      <c r="I932" s="53" t="s">
        <v>465</v>
      </c>
      <c r="J932" s="51">
        <f t="shared" si="47"/>
        <v>11</v>
      </c>
      <c r="K932" s="51" t="str">
        <f t="shared" si="48"/>
        <v>■凝固・線溶検査00084000300</v>
      </c>
      <c r="L932" s="51" t="e">
        <f>VLOOKUP(K932,'3_検体検査カタログ (主要項目)'!$B$2:$C$208,2,FALSE)</f>
        <v>#N/A</v>
      </c>
    </row>
    <row r="933" spans="3:12" x14ac:dyDescent="0.55000000000000004">
      <c r="C933" s="60" t="s">
        <v>71</v>
      </c>
      <c r="D933" s="57" t="s">
        <v>648</v>
      </c>
      <c r="E933" s="53" t="s">
        <v>58</v>
      </c>
      <c r="F933" s="53" t="s">
        <v>4195</v>
      </c>
      <c r="G933" s="53" t="s">
        <v>4196</v>
      </c>
      <c r="H933" s="53" t="s">
        <v>464</v>
      </c>
      <c r="I933" s="53" t="s">
        <v>465</v>
      </c>
      <c r="J933" s="51">
        <f t="shared" si="47"/>
        <v>11</v>
      </c>
      <c r="K933" s="51" t="str">
        <f t="shared" si="48"/>
        <v>■凝固・線溶検査00084000200</v>
      </c>
      <c r="L933" s="51" t="e">
        <f>VLOOKUP(K933,'3_検体検査カタログ (主要項目)'!$B$2:$C$208,2,FALSE)</f>
        <v>#N/A</v>
      </c>
    </row>
    <row r="934" spans="3:12" x14ac:dyDescent="0.55000000000000004">
      <c r="C934" s="60" t="s">
        <v>71</v>
      </c>
      <c r="D934" s="57" t="s">
        <v>648</v>
      </c>
      <c r="E934" s="53" t="s">
        <v>58</v>
      </c>
      <c r="F934" s="53" t="s">
        <v>4197</v>
      </c>
      <c r="G934" s="53" t="s">
        <v>4198</v>
      </c>
      <c r="H934" s="53" t="s">
        <v>75</v>
      </c>
      <c r="I934" s="53" t="s">
        <v>76</v>
      </c>
      <c r="J934" s="51">
        <f t="shared" si="47"/>
        <v>11</v>
      </c>
      <c r="K934" s="51" t="str">
        <f t="shared" si="48"/>
        <v>■凝固・線溶検査00010700300</v>
      </c>
      <c r="L934" s="51" t="e">
        <f>VLOOKUP(K934,'3_検体検査カタログ (主要項目)'!$B$2:$C$208,2,FALSE)</f>
        <v>#N/A</v>
      </c>
    </row>
    <row r="935" spans="3:12" x14ac:dyDescent="0.55000000000000004">
      <c r="C935" s="60" t="s">
        <v>71</v>
      </c>
      <c r="D935" s="57" t="s">
        <v>648</v>
      </c>
      <c r="E935" s="53" t="s">
        <v>58</v>
      </c>
      <c r="F935" s="53" t="s">
        <v>4199</v>
      </c>
      <c r="G935" s="53" t="s">
        <v>4200</v>
      </c>
      <c r="H935" s="53" t="s">
        <v>75</v>
      </c>
      <c r="I935" s="53" t="s">
        <v>76</v>
      </c>
      <c r="J935" s="51">
        <f t="shared" si="47"/>
        <v>11</v>
      </c>
      <c r="K935" s="51" t="str">
        <f t="shared" si="48"/>
        <v>■凝固・線溶検査00010700301</v>
      </c>
      <c r="L935" s="51" t="e">
        <f>VLOOKUP(K935,'3_検体検査カタログ (主要項目)'!$B$2:$C$208,2,FALSE)</f>
        <v>#N/A</v>
      </c>
    </row>
    <row r="936" spans="3:12" x14ac:dyDescent="0.55000000000000004">
      <c r="C936" s="60" t="s">
        <v>71</v>
      </c>
      <c r="D936" s="57" t="s">
        <v>648</v>
      </c>
      <c r="E936" s="53" t="s">
        <v>58</v>
      </c>
      <c r="F936" s="53" t="s">
        <v>4201</v>
      </c>
      <c r="G936" s="53" t="s">
        <v>4202</v>
      </c>
      <c r="H936" s="53" t="s">
        <v>75</v>
      </c>
      <c r="I936" s="53" t="s">
        <v>76</v>
      </c>
      <c r="J936" s="51">
        <f t="shared" si="47"/>
        <v>11</v>
      </c>
      <c r="K936" s="51" t="str">
        <f t="shared" si="48"/>
        <v>■凝固・線溶検査00010700302</v>
      </c>
      <c r="L936" s="51" t="e">
        <f>VLOOKUP(K936,'3_検体検査カタログ (主要項目)'!$B$2:$C$208,2,FALSE)</f>
        <v>#N/A</v>
      </c>
    </row>
    <row r="937" spans="3:12" x14ac:dyDescent="0.55000000000000004">
      <c r="C937" s="60" t="s">
        <v>71</v>
      </c>
      <c r="D937" s="57" t="s">
        <v>648</v>
      </c>
      <c r="E937" s="53" t="s">
        <v>58</v>
      </c>
      <c r="F937" s="53" t="s">
        <v>4199</v>
      </c>
      <c r="G937" s="53" t="s">
        <v>4203</v>
      </c>
      <c r="H937" s="53" t="s">
        <v>75</v>
      </c>
      <c r="I937" s="53" t="s">
        <v>76</v>
      </c>
      <c r="J937" s="51">
        <f t="shared" si="47"/>
        <v>11</v>
      </c>
      <c r="K937" s="51" t="str">
        <f t="shared" si="48"/>
        <v>■凝固・線溶検査00010700301</v>
      </c>
      <c r="L937" s="51" t="e">
        <f>VLOOKUP(K937,'3_検体検査カタログ (主要項目)'!$B$2:$C$208,2,FALSE)</f>
        <v>#N/A</v>
      </c>
    </row>
    <row r="938" spans="3:12" x14ac:dyDescent="0.55000000000000004">
      <c r="C938" s="60" t="s">
        <v>71</v>
      </c>
      <c r="D938" s="57" t="s">
        <v>648</v>
      </c>
      <c r="E938" s="53" t="s">
        <v>58</v>
      </c>
      <c r="F938" s="53" t="s">
        <v>4201</v>
      </c>
      <c r="G938" s="53" t="s">
        <v>4204</v>
      </c>
      <c r="H938" s="53" t="s">
        <v>75</v>
      </c>
      <c r="I938" s="53" t="s">
        <v>76</v>
      </c>
      <c r="J938" s="51">
        <f t="shared" si="47"/>
        <v>11</v>
      </c>
      <c r="K938" s="51" t="str">
        <f t="shared" si="48"/>
        <v>■凝固・線溶検査00010700302</v>
      </c>
      <c r="L938" s="51" t="e">
        <f>VLOOKUP(K938,'3_検体検査カタログ (主要項目)'!$B$2:$C$208,2,FALSE)</f>
        <v>#N/A</v>
      </c>
    </row>
    <row r="939" spans="3:12" x14ac:dyDescent="0.55000000000000004">
      <c r="C939" s="60" t="s">
        <v>71</v>
      </c>
      <c r="D939" s="57" t="s">
        <v>648</v>
      </c>
      <c r="E939" s="53" t="s">
        <v>58</v>
      </c>
      <c r="F939" s="53" t="s">
        <v>4205</v>
      </c>
      <c r="G939" s="53" t="s">
        <v>4206</v>
      </c>
      <c r="H939" s="53" t="s">
        <v>464</v>
      </c>
      <c r="I939" s="53" t="s">
        <v>465</v>
      </c>
      <c r="J939" s="51">
        <f t="shared" si="47"/>
        <v>11</v>
      </c>
      <c r="K939" s="51" t="str">
        <f t="shared" si="48"/>
        <v>■凝固・線溶検査00082519800</v>
      </c>
      <c r="L939" s="51" t="e">
        <f>VLOOKUP(K939,'3_検体検査カタログ (主要項目)'!$B$2:$C$208,2,FALSE)</f>
        <v>#N/A</v>
      </c>
    </row>
    <row r="940" spans="3:12" x14ac:dyDescent="0.55000000000000004">
      <c r="C940" s="60" t="s">
        <v>71</v>
      </c>
      <c r="D940" s="57" t="s">
        <v>648</v>
      </c>
      <c r="E940" s="53" t="s">
        <v>58</v>
      </c>
      <c r="F940" s="53" t="s">
        <v>4207</v>
      </c>
      <c r="G940" s="53" t="s">
        <v>4208</v>
      </c>
      <c r="H940" s="53" t="s">
        <v>75</v>
      </c>
      <c r="I940" s="53" t="s">
        <v>76</v>
      </c>
      <c r="J940" s="51">
        <f t="shared" si="47"/>
        <v>11</v>
      </c>
      <c r="K940" s="51" t="str">
        <f t="shared" si="48"/>
        <v>■凝固・線溶検査00010700401</v>
      </c>
      <c r="L940" s="51" t="e">
        <f>VLOOKUP(K940,'3_検体検査カタログ (主要項目)'!$B$2:$C$208,2,FALSE)</f>
        <v>#N/A</v>
      </c>
    </row>
    <row r="941" spans="3:12" x14ac:dyDescent="0.55000000000000004">
      <c r="C941" s="60" t="s">
        <v>71</v>
      </c>
      <c r="D941" s="57" t="s">
        <v>648</v>
      </c>
      <c r="E941" s="53" t="s">
        <v>58</v>
      </c>
      <c r="F941" s="53" t="s">
        <v>4209</v>
      </c>
      <c r="G941" s="53" t="s">
        <v>4210</v>
      </c>
      <c r="H941" s="53" t="s">
        <v>75</v>
      </c>
      <c r="I941" s="53" t="s">
        <v>76</v>
      </c>
      <c r="J941" s="51">
        <f t="shared" si="47"/>
        <v>11</v>
      </c>
      <c r="K941" s="51" t="str">
        <f t="shared" si="48"/>
        <v>■凝固・線溶検査00010700402</v>
      </c>
      <c r="L941" s="51" t="e">
        <f>VLOOKUP(K941,'3_検体検査カタログ (主要項目)'!$B$2:$C$208,2,FALSE)</f>
        <v>#N/A</v>
      </c>
    </row>
    <row r="942" spans="3:12" x14ac:dyDescent="0.55000000000000004">
      <c r="C942" s="60" t="s">
        <v>71</v>
      </c>
      <c r="D942" s="57" t="s">
        <v>648</v>
      </c>
      <c r="E942" s="53" t="s">
        <v>58</v>
      </c>
      <c r="F942" s="53" t="s">
        <v>4209</v>
      </c>
      <c r="G942" s="53" t="s">
        <v>4211</v>
      </c>
      <c r="H942" s="53" t="s">
        <v>75</v>
      </c>
      <c r="I942" s="53" t="s">
        <v>76</v>
      </c>
      <c r="J942" s="51">
        <f t="shared" si="47"/>
        <v>11</v>
      </c>
      <c r="K942" s="51" t="str">
        <f t="shared" si="48"/>
        <v>■凝固・線溶検査00010700402</v>
      </c>
      <c r="L942" s="51" t="e">
        <f>VLOOKUP(K942,'3_検体検査カタログ (主要項目)'!$B$2:$C$208,2,FALSE)</f>
        <v>#N/A</v>
      </c>
    </row>
    <row r="943" spans="3:12" x14ac:dyDescent="0.55000000000000004">
      <c r="C943" s="60" t="str">
        <f>IF(L943="■","■","□")</f>
        <v>□</v>
      </c>
      <c r="D943" s="57" t="s">
        <v>648</v>
      </c>
      <c r="E943" s="53" t="s">
        <v>58</v>
      </c>
      <c r="F943" s="53" t="s">
        <v>649</v>
      </c>
      <c r="G943" s="53" t="s">
        <v>650</v>
      </c>
      <c r="H943" s="53" t="s">
        <v>75</v>
      </c>
      <c r="I943" s="53" t="s">
        <v>76</v>
      </c>
      <c r="J943" s="51">
        <f t="shared" si="47"/>
        <v>11</v>
      </c>
      <c r="K943" s="51" t="str">
        <f t="shared" si="48"/>
        <v>■凝固・線溶検査00010501800</v>
      </c>
      <c r="L943" s="51" t="str">
        <f>_xlfn.IFNA(VLOOKUP(K943,'3_検体検査カタログ (主要項目)'!$B$2:$C$208,2,FALSE),"□")</f>
        <v>□</v>
      </c>
    </row>
    <row r="944" spans="3:12" x14ac:dyDescent="0.55000000000000004">
      <c r="C944" s="60" t="s">
        <v>71</v>
      </c>
      <c r="D944" s="57" t="s">
        <v>648</v>
      </c>
      <c r="E944" s="53" t="s">
        <v>58</v>
      </c>
      <c r="F944" s="53" t="s">
        <v>4212</v>
      </c>
      <c r="G944" s="53" t="s">
        <v>4213</v>
      </c>
      <c r="H944" s="53" t="s">
        <v>464</v>
      </c>
      <c r="I944" s="53" t="s">
        <v>465</v>
      </c>
      <c r="J944" s="51">
        <f t="shared" si="47"/>
        <v>11</v>
      </c>
      <c r="K944" s="51" t="str">
        <f t="shared" si="48"/>
        <v>■凝固・線溶検査00082645601</v>
      </c>
      <c r="L944" s="51" t="e">
        <f>VLOOKUP(K944,'3_検体検査カタログ (主要項目)'!$B$2:$C$208,2,FALSE)</f>
        <v>#N/A</v>
      </c>
    </row>
    <row r="945" spans="3:12" x14ac:dyDescent="0.55000000000000004">
      <c r="C945" s="60" t="s">
        <v>71</v>
      </c>
      <c r="D945" s="57" t="s">
        <v>648</v>
      </c>
      <c r="E945" s="53" t="s">
        <v>58</v>
      </c>
      <c r="F945" s="53" t="s">
        <v>4214</v>
      </c>
      <c r="G945" s="53" t="s">
        <v>4215</v>
      </c>
      <c r="H945" s="53" t="s">
        <v>75</v>
      </c>
      <c r="I945" s="53" t="s">
        <v>76</v>
      </c>
      <c r="J945" s="51">
        <f t="shared" si="47"/>
        <v>11</v>
      </c>
      <c r="K945" s="51" t="str">
        <f t="shared" si="48"/>
        <v>■凝固・線溶検査00010502006</v>
      </c>
      <c r="L945" s="51" t="e">
        <f>VLOOKUP(K945,'3_検体検査カタログ (主要項目)'!$B$2:$C$208,2,FALSE)</f>
        <v>#N/A</v>
      </c>
    </row>
    <row r="946" spans="3:12" x14ac:dyDescent="0.55000000000000004">
      <c r="C946" s="60" t="s">
        <v>71</v>
      </c>
      <c r="D946" s="57" t="s">
        <v>648</v>
      </c>
      <c r="E946" s="53" t="s">
        <v>58</v>
      </c>
      <c r="F946" s="53" t="s">
        <v>4216</v>
      </c>
      <c r="G946" s="53" t="s">
        <v>4215</v>
      </c>
      <c r="H946" s="53" t="s">
        <v>75</v>
      </c>
      <c r="I946" s="53" t="s">
        <v>76</v>
      </c>
      <c r="J946" s="51">
        <f t="shared" si="47"/>
        <v>11</v>
      </c>
      <c r="K946" s="51" t="str">
        <f t="shared" si="48"/>
        <v>■凝固・線溶検査00010502019</v>
      </c>
      <c r="L946" s="51" t="e">
        <f>VLOOKUP(K946,'3_検体検査カタログ (主要項目)'!$B$2:$C$208,2,FALSE)</f>
        <v>#N/A</v>
      </c>
    </row>
    <row r="947" spans="3:12" x14ac:dyDescent="0.55000000000000004">
      <c r="C947" s="60" t="s">
        <v>71</v>
      </c>
      <c r="D947" s="57" t="s">
        <v>648</v>
      </c>
      <c r="E947" s="53" t="s">
        <v>58</v>
      </c>
      <c r="F947" s="53" t="s">
        <v>4217</v>
      </c>
      <c r="G947" s="53" t="s">
        <v>4215</v>
      </c>
      <c r="H947" s="53" t="s">
        <v>75</v>
      </c>
      <c r="I947" s="53" t="s">
        <v>76</v>
      </c>
      <c r="J947" s="51">
        <f t="shared" si="47"/>
        <v>11</v>
      </c>
      <c r="K947" s="51" t="str">
        <f t="shared" si="48"/>
        <v>■凝固・線溶検査00010502032</v>
      </c>
      <c r="L947" s="51" t="e">
        <f>VLOOKUP(K947,'3_検体検査カタログ (主要項目)'!$B$2:$C$208,2,FALSE)</f>
        <v>#N/A</v>
      </c>
    </row>
    <row r="948" spans="3:12" x14ac:dyDescent="0.55000000000000004">
      <c r="C948" s="60" t="s">
        <v>71</v>
      </c>
      <c r="D948" s="57" t="s">
        <v>648</v>
      </c>
      <c r="E948" s="53" t="s">
        <v>58</v>
      </c>
      <c r="F948" s="53" t="s">
        <v>4218</v>
      </c>
      <c r="G948" s="53" t="s">
        <v>4219</v>
      </c>
      <c r="H948" s="53" t="s">
        <v>75</v>
      </c>
      <c r="I948" s="53" t="s">
        <v>76</v>
      </c>
      <c r="J948" s="51">
        <f t="shared" si="47"/>
        <v>11</v>
      </c>
      <c r="K948" s="51" t="str">
        <f t="shared" si="48"/>
        <v>■凝固・線溶検査00010502008</v>
      </c>
      <c r="L948" s="51" t="e">
        <f>VLOOKUP(K948,'3_検体検査カタログ (主要項目)'!$B$2:$C$208,2,FALSE)</f>
        <v>#N/A</v>
      </c>
    </row>
    <row r="949" spans="3:12" x14ac:dyDescent="0.55000000000000004">
      <c r="C949" s="60" t="s">
        <v>71</v>
      </c>
      <c r="D949" s="57" t="s">
        <v>648</v>
      </c>
      <c r="E949" s="53" t="s">
        <v>58</v>
      </c>
      <c r="F949" s="53" t="s">
        <v>4220</v>
      </c>
      <c r="G949" s="53" t="s">
        <v>4219</v>
      </c>
      <c r="H949" s="53" t="s">
        <v>75</v>
      </c>
      <c r="I949" s="53" t="s">
        <v>76</v>
      </c>
      <c r="J949" s="51">
        <f t="shared" si="47"/>
        <v>11</v>
      </c>
      <c r="K949" s="51" t="str">
        <f t="shared" si="48"/>
        <v>■凝固・線溶検査00010502021</v>
      </c>
      <c r="L949" s="51" t="e">
        <f>VLOOKUP(K949,'3_検体検査カタログ (主要項目)'!$B$2:$C$208,2,FALSE)</f>
        <v>#N/A</v>
      </c>
    </row>
    <row r="950" spans="3:12" x14ac:dyDescent="0.55000000000000004">
      <c r="C950" s="60" t="s">
        <v>71</v>
      </c>
      <c r="D950" s="57" t="s">
        <v>648</v>
      </c>
      <c r="E950" s="53" t="s">
        <v>58</v>
      </c>
      <c r="F950" s="53" t="s">
        <v>4221</v>
      </c>
      <c r="G950" s="53" t="s">
        <v>4219</v>
      </c>
      <c r="H950" s="53" t="s">
        <v>75</v>
      </c>
      <c r="I950" s="53" t="s">
        <v>76</v>
      </c>
      <c r="J950" s="51">
        <f t="shared" si="47"/>
        <v>11</v>
      </c>
      <c r="K950" s="51" t="str">
        <f t="shared" si="48"/>
        <v>■凝固・線溶検査00010502034</v>
      </c>
      <c r="L950" s="51" t="e">
        <f>VLOOKUP(K950,'3_検体検査カタログ (主要項目)'!$B$2:$C$208,2,FALSE)</f>
        <v>#N/A</v>
      </c>
    </row>
    <row r="951" spans="3:12" x14ac:dyDescent="0.55000000000000004">
      <c r="C951" s="60" t="s">
        <v>71</v>
      </c>
      <c r="D951" s="57" t="s">
        <v>648</v>
      </c>
      <c r="E951" s="53" t="s">
        <v>58</v>
      </c>
      <c r="F951" s="53" t="s">
        <v>4222</v>
      </c>
      <c r="G951" s="53" t="s">
        <v>4223</v>
      </c>
      <c r="H951" s="53" t="s">
        <v>75</v>
      </c>
      <c r="I951" s="53" t="s">
        <v>76</v>
      </c>
      <c r="J951" s="51">
        <f t="shared" si="47"/>
        <v>11</v>
      </c>
      <c r="K951" s="51" t="str">
        <f t="shared" si="48"/>
        <v>■凝固・線溶検査00010502007</v>
      </c>
      <c r="L951" s="51" t="e">
        <f>VLOOKUP(K951,'3_検体検査カタログ (主要項目)'!$B$2:$C$208,2,FALSE)</f>
        <v>#N/A</v>
      </c>
    </row>
    <row r="952" spans="3:12" x14ac:dyDescent="0.55000000000000004">
      <c r="C952" s="60" t="s">
        <v>71</v>
      </c>
      <c r="D952" s="57" t="s">
        <v>648</v>
      </c>
      <c r="E952" s="53" t="s">
        <v>58</v>
      </c>
      <c r="F952" s="53" t="s">
        <v>4224</v>
      </c>
      <c r="G952" s="53" t="s">
        <v>4223</v>
      </c>
      <c r="H952" s="53" t="s">
        <v>75</v>
      </c>
      <c r="I952" s="53" t="s">
        <v>76</v>
      </c>
      <c r="J952" s="51">
        <f t="shared" si="47"/>
        <v>11</v>
      </c>
      <c r="K952" s="51" t="str">
        <f t="shared" si="48"/>
        <v>■凝固・線溶検査00010502020</v>
      </c>
      <c r="L952" s="51" t="e">
        <f>VLOOKUP(K952,'3_検体検査カタログ (主要項目)'!$B$2:$C$208,2,FALSE)</f>
        <v>#N/A</v>
      </c>
    </row>
    <row r="953" spans="3:12" x14ac:dyDescent="0.55000000000000004">
      <c r="C953" s="60" t="s">
        <v>71</v>
      </c>
      <c r="D953" s="57" t="s">
        <v>648</v>
      </c>
      <c r="E953" s="53" t="s">
        <v>58</v>
      </c>
      <c r="F953" s="53" t="s">
        <v>4225</v>
      </c>
      <c r="G953" s="53" t="s">
        <v>4223</v>
      </c>
      <c r="H953" s="53" t="s">
        <v>75</v>
      </c>
      <c r="I953" s="53" t="s">
        <v>76</v>
      </c>
      <c r="J953" s="51">
        <f t="shared" si="47"/>
        <v>11</v>
      </c>
      <c r="K953" s="51" t="str">
        <f t="shared" si="48"/>
        <v>■凝固・線溶検査00010502033</v>
      </c>
      <c r="L953" s="51" t="e">
        <f>VLOOKUP(K953,'3_検体検査カタログ (主要項目)'!$B$2:$C$208,2,FALSE)</f>
        <v>#N/A</v>
      </c>
    </row>
    <row r="954" spans="3:12" x14ac:dyDescent="0.55000000000000004">
      <c r="C954" s="60" t="s">
        <v>71</v>
      </c>
      <c r="D954" s="57" t="s">
        <v>648</v>
      </c>
      <c r="E954" s="53" t="s">
        <v>58</v>
      </c>
      <c r="F954" s="53" t="s">
        <v>4226</v>
      </c>
      <c r="G954" s="53" t="s">
        <v>4227</v>
      </c>
      <c r="H954" s="53" t="s">
        <v>75</v>
      </c>
      <c r="I954" s="53" t="s">
        <v>76</v>
      </c>
      <c r="J954" s="51">
        <f t="shared" si="47"/>
        <v>11</v>
      </c>
      <c r="K954" s="51" t="str">
        <f t="shared" si="48"/>
        <v>■凝固・線溶検査00010700501</v>
      </c>
      <c r="L954" s="51" t="e">
        <f>VLOOKUP(K954,'3_検体検査カタログ (主要項目)'!$B$2:$C$208,2,FALSE)</f>
        <v>#N/A</v>
      </c>
    </row>
    <row r="955" spans="3:12" x14ac:dyDescent="0.55000000000000004">
      <c r="C955" s="60" t="s">
        <v>71</v>
      </c>
      <c r="D955" s="57" t="s">
        <v>648</v>
      </c>
      <c r="E955" s="53" t="s">
        <v>58</v>
      </c>
      <c r="F955" s="53" t="s">
        <v>4228</v>
      </c>
      <c r="G955" s="53" t="s">
        <v>4229</v>
      </c>
      <c r="H955" s="53" t="s">
        <v>75</v>
      </c>
      <c r="I955" s="53" t="s">
        <v>76</v>
      </c>
      <c r="J955" s="51">
        <f t="shared" si="47"/>
        <v>11</v>
      </c>
      <c r="K955" s="51" t="str">
        <f t="shared" si="48"/>
        <v>■凝固・線溶検査00010700502</v>
      </c>
      <c r="L955" s="51" t="e">
        <f>VLOOKUP(K955,'3_検体検査カタログ (主要項目)'!$B$2:$C$208,2,FALSE)</f>
        <v>#N/A</v>
      </c>
    </row>
    <row r="956" spans="3:12" x14ac:dyDescent="0.55000000000000004">
      <c r="C956" s="60" t="s">
        <v>71</v>
      </c>
      <c r="D956" s="57" t="s">
        <v>648</v>
      </c>
      <c r="E956" s="53" t="s">
        <v>58</v>
      </c>
      <c r="F956" s="53" t="s">
        <v>754</v>
      </c>
      <c r="G956" s="53" t="s">
        <v>755</v>
      </c>
      <c r="H956" s="53" t="s">
        <v>464</v>
      </c>
      <c r="I956" s="53" t="s">
        <v>465</v>
      </c>
      <c r="J956" s="51">
        <f t="shared" si="47"/>
        <v>11</v>
      </c>
      <c r="K956" s="51" t="str">
        <f t="shared" si="48"/>
        <v>■凝固・線溶検査00082213902</v>
      </c>
      <c r="L956" s="51" t="e">
        <f>VLOOKUP(K956,'3_検体検査カタログ (主要項目)'!$B$2:$C$208,2,FALSE)</f>
        <v>#N/A</v>
      </c>
    </row>
    <row r="957" spans="3:12" x14ac:dyDescent="0.55000000000000004">
      <c r="C957" s="60" t="s">
        <v>71</v>
      </c>
      <c r="D957" s="57" t="s">
        <v>648</v>
      </c>
      <c r="E957" s="53" t="s">
        <v>58</v>
      </c>
      <c r="F957" s="53" t="s">
        <v>752</v>
      </c>
      <c r="G957" s="53" t="s">
        <v>753</v>
      </c>
      <c r="H957" s="53" t="s">
        <v>464</v>
      </c>
      <c r="I957" s="53" t="s">
        <v>465</v>
      </c>
      <c r="J957" s="51">
        <f t="shared" si="47"/>
        <v>11</v>
      </c>
      <c r="K957" s="51" t="str">
        <f t="shared" si="48"/>
        <v>■凝固・線溶検査00082213901</v>
      </c>
      <c r="L957" s="51" t="e">
        <f>VLOOKUP(K957,'3_検体検査カタログ (主要項目)'!$B$2:$C$208,2,FALSE)</f>
        <v>#N/A</v>
      </c>
    </row>
    <row r="958" spans="3:12" x14ac:dyDescent="0.55000000000000004">
      <c r="C958" s="60" t="s">
        <v>71</v>
      </c>
      <c r="D958" s="57" t="s">
        <v>648</v>
      </c>
      <c r="E958" s="53" t="s">
        <v>58</v>
      </c>
      <c r="F958" s="53" t="s">
        <v>756</v>
      </c>
      <c r="G958" s="53" t="s">
        <v>757</v>
      </c>
      <c r="H958" s="53" t="s">
        <v>464</v>
      </c>
      <c r="I958" s="53" t="s">
        <v>465</v>
      </c>
      <c r="J958" s="51">
        <f t="shared" si="47"/>
        <v>11</v>
      </c>
      <c r="K958" s="51" t="str">
        <f t="shared" si="48"/>
        <v>■凝固・線溶検査00082213903</v>
      </c>
      <c r="L958" s="51" t="e">
        <f>VLOOKUP(K958,'3_検体検査カタログ (主要項目)'!$B$2:$C$208,2,FALSE)</f>
        <v>#N/A</v>
      </c>
    </row>
    <row r="959" spans="3:12" x14ac:dyDescent="0.55000000000000004">
      <c r="C959" s="60" t="s">
        <v>71</v>
      </c>
      <c r="D959" s="57" t="s">
        <v>648</v>
      </c>
      <c r="E959" s="53" t="s">
        <v>58</v>
      </c>
      <c r="F959" s="53" t="s">
        <v>693</v>
      </c>
      <c r="G959" s="53" t="s">
        <v>694</v>
      </c>
      <c r="H959" s="53" t="s">
        <v>464</v>
      </c>
      <c r="I959" s="53" t="s">
        <v>465</v>
      </c>
      <c r="J959" s="51">
        <f t="shared" si="47"/>
        <v>11</v>
      </c>
      <c r="K959" s="51" t="str">
        <f t="shared" si="48"/>
        <v>■凝固・線溶検査00082522500</v>
      </c>
      <c r="L959" s="51" t="e">
        <f>VLOOKUP(K959,'3_検体検査カタログ (主要項目)'!$B$2:$C$208,2,FALSE)</f>
        <v>#N/A</v>
      </c>
    </row>
    <row r="960" spans="3:12" x14ac:dyDescent="0.55000000000000004">
      <c r="C960" s="60" t="s">
        <v>71</v>
      </c>
      <c r="D960" s="57" t="s">
        <v>648</v>
      </c>
      <c r="E960" s="53" t="s">
        <v>58</v>
      </c>
      <c r="F960" s="53" t="s">
        <v>691</v>
      </c>
      <c r="G960" s="53" t="s">
        <v>692</v>
      </c>
      <c r="H960" s="53" t="s">
        <v>464</v>
      </c>
      <c r="I960" s="53" t="s">
        <v>465</v>
      </c>
      <c r="J960" s="51">
        <f t="shared" si="47"/>
        <v>11</v>
      </c>
      <c r="K960" s="51" t="str">
        <f t="shared" si="48"/>
        <v>■凝固・線溶検査00082076300</v>
      </c>
      <c r="L960" s="51" t="e">
        <f>VLOOKUP(K960,'3_検体検査カタログ (主要項目)'!$B$2:$C$208,2,FALSE)</f>
        <v>#N/A</v>
      </c>
    </row>
    <row r="961" spans="3:12" x14ac:dyDescent="0.55000000000000004">
      <c r="C961" s="60" t="str">
        <f>IF(L961="■","■","□")</f>
        <v>□</v>
      </c>
      <c r="D961" s="57" t="s">
        <v>648</v>
      </c>
      <c r="E961" s="53" t="s">
        <v>58</v>
      </c>
      <c r="F961" s="53" t="s">
        <v>683</v>
      </c>
      <c r="G961" s="53" t="s">
        <v>684</v>
      </c>
      <c r="H961" s="53" t="s">
        <v>75</v>
      </c>
      <c r="I961" s="53" t="s">
        <v>76</v>
      </c>
      <c r="J961" s="51">
        <f t="shared" si="47"/>
        <v>11</v>
      </c>
      <c r="K961" s="51" t="str">
        <f t="shared" si="48"/>
        <v>■凝固・線溶検査00010500900</v>
      </c>
      <c r="L961" s="51" t="str">
        <f>_xlfn.IFNA(VLOOKUP(K961,'3_検体検査カタログ (主要項目)'!$B$2:$C$208,2,FALSE),"□")</f>
        <v>□</v>
      </c>
    </row>
    <row r="962" spans="3:12" x14ac:dyDescent="0.55000000000000004">
      <c r="C962" s="60" t="s">
        <v>71</v>
      </c>
      <c r="D962" s="57" t="s">
        <v>648</v>
      </c>
      <c r="E962" s="53" t="s">
        <v>58</v>
      </c>
      <c r="F962" s="53" t="s">
        <v>758</v>
      </c>
      <c r="G962" s="53" t="s">
        <v>759</v>
      </c>
      <c r="H962" s="53" t="s">
        <v>464</v>
      </c>
      <c r="I962" s="53" t="s">
        <v>465</v>
      </c>
      <c r="J962" s="51">
        <f t="shared" ref="J962:J1025" si="49">LEN(F962)</f>
        <v>11</v>
      </c>
      <c r="K962" s="51" t="str">
        <f t="shared" si="48"/>
        <v>■凝固・線溶検査00082022100</v>
      </c>
      <c r="L962" s="51" t="e">
        <f>VLOOKUP(K962,'3_検体検査カタログ (主要項目)'!$B$2:$C$208,2,FALSE)</f>
        <v>#N/A</v>
      </c>
    </row>
    <row r="963" spans="3:12" x14ac:dyDescent="0.55000000000000004">
      <c r="C963" s="60" t="s">
        <v>71</v>
      </c>
      <c r="D963" s="57" t="s">
        <v>648</v>
      </c>
      <c r="E963" s="53" t="s">
        <v>58</v>
      </c>
      <c r="F963" s="53" t="s">
        <v>724</v>
      </c>
      <c r="G963" s="53" t="s">
        <v>725</v>
      </c>
      <c r="H963" s="53" t="s">
        <v>440</v>
      </c>
      <c r="I963" s="53" t="s">
        <v>441</v>
      </c>
      <c r="J963" s="51">
        <f t="shared" si="49"/>
        <v>11</v>
      </c>
      <c r="K963" s="51" t="str">
        <f t="shared" si="48"/>
        <v>■凝固・線溶検査00082059900</v>
      </c>
      <c r="L963" s="51" t="e">
        <f>VLOOKUP(K963,'3_検体検査カタログ (主要項目)'!$B$2:$C$208,2,FALSE)</f>
        <v>#N/A</v>
      </c>
    </row>
    <row r="964" spans="3:12" x14ac:dyDescent="0.55000000000000004">
      <c r="C964" s="60" t="s">
        <v>71</v>
      </c>
      <c r="D964" s="57" t="s">
        <v>648</v>
      </c>
      <c r="E964" s="53" t="s">
        <v>58</v>
      </c>
      <c r="F964" s="53" t="s">
        <v>699</v>
      </c>
      <c r="G964" s="53" t="s">
        <v>700</v>
      </c>
      <c r="H964" s="53" t="s">
        <v>75</v>
      </c>
      <c r="I964" s="53" t="s">
        <v>76</v>
      </c>
      <c r="J964" s="51">
        <f t="shared" si="49"/>
        <v>11</v>
      </c>
      <c r="K964" s="51" t="str">
        <f t="shared" si="48"/>
        <v>■凝固・線溶検査00010502012</v>
      </c>
      <c r="L964" s="51" t="e">
        <f>VLOOKUP(K964,'3_検体検査カタログ (主要項目)'!$B$2:$C$208,2,FALSE)</f>
        <v>#N/A</v>
      </c>
    </row>
    <row r="965" spans="3:12" x14ac:dyDescent="0.55000000000000004">
      <c r="C965" s="60" t="s">
        <v>71</v>
      </c>
      <c r="D965" s="57" t="s">
        <v>648</v>
      </c>
      <c r="E965" s="53" t="s">
        <v>58</v>
      </c>
      <c r="F965" s="53" t="s">
        <v>703</v>
      </c>
      <c r="G965" s="53" t="s">
        <v>700</v>
      </c>
      <c r="H965" s="53" t="s">
        <v>75</v>
      </c>
      <c r="I965" s="53" t="s">
        <v>76</v>
      </c>
      <c r="J965" s="51">
        <f t="shared" si="49"/>
        <v>11</v>
      </c>
      <c r="K965" s="51" t="str">
        <f t="shared" si="48"/>
        <v>■凝固・線溶検査00010502025</v>
      </c>
      <c r="L965" s="51" t="e">
        <f>VLOOKUP(K965,'3_検体検査カタログ (主要項目)'!$B$2:$C$208,2,FALSE)</f>
        <v>#N/A</v>
      </c>
    </row>
    <row r="966" spans="3:12" x14ac:dyDescent="0.55000000000000004">
      <c r="C966" s="60" t="s">
        <v>71</v>
      </c>
      <c r="D966" s="57" t="s">
        <v>648</v>
      </c>
      <c r="E966" s="53" t="s">
        <v>58</v>
      </c>
      <c r="F966" s="53" t="s">
        <v>4230</v>
      </c>
      <c r="G966" s="53" t="s">
        <v>700</v>
      </c>
      <c r="H966" s="53" t="s">
        <v>75</v>
      </c>
      <c r="I966" s="53" t="s">
        <v>76</v>
      </c>
      <c r="J966" s="51">
        <f t="shared" si="49"/>
        <v>11</v>
      </c>
      <c r="K966" s="51" t="str">
        <f t="shared" si="48"/>
        <v>■凝固・線溶検査00010502038</v>
      </c>
      <c r="L966" s="51" t="e">
        <f>VLOOKUP(K966,'3_検体検査カタログ (主要項目)'!$B$2:$C$208,2,FALSE)</f>
        <v>#N/A</v>
      </c>
    </row>
    <row r="967" spans="3:12" x14ac:dyDescent="0.55000000000000004">
      <c r="C967" s="60" t="s">
        <v>71</v>
      </c>
      <c r="D967" s="57" t="s">
        <v>648</v>
      </c>
      <c r="E967" s="53" t="s">
        <v>58</v>
      </c>
      <c r="F967" s="53" t="s">
        <v>4231</v>
      </c>
      <c r="G967" s="53" t="s">
        <v>4232</v>
      </c>
      <c r="H967" s="53" t="s">
        <v>75</v>
      </c>
      <c r="I967" s="53" t="s">
        <v>76</v>
      </c>
      <c r="J967" s="51">
        <f t="shared" si="49"/>
        <v>11</v>
      </c>
      <c r="K967" s="51" t="str">
        <f t="shared" si="48"/>
        <v>■凝固・線溶検査00010502000</v>
      </c>
      <c r="L967" s="51" t="e">
        <f>VLOOKUP(K967,'3_検体検査カタログ (主要項目)'!$B$2:$C$208,2,FALSE)</f>
        <v>#N/A</v>
      </c>
    </row>
    <row r="968" spans="3:12" x14ac:dyDescent="0.55000000000000004">
      <c r="C968" s="60" t="s">
        <v>71</v>
      </c>
      <c r="D968" s="57" t="s">
        <v>648</v>
      </c>
      <c r="E968" s="53" t="s">
        <v>58</v>
      </c>
      <c r="F968" s="53" t="s">
        <v>4233</v>
      </c>
      <c r="G968" s="53" t="s">
        <v>4232</v>
      </c>
      <c r="H968" s="53" t="s">
        <v>75</v>
      </c>
      <c r="I968" s="53" t="s">
        <v>76</v>
      </c>
      <c r="J968" s="51">
        <f t="shared" si="49"/>
        <v>11</v>
      </c>
      <c r="K968" s="51" t="str">
        <f t="shared" si="48"/>
        <v>■凝固・線溶検査00010502013</v>
      </c>
      <c r="L968" s="51" t="e">
        <f>VLOOKUP(K968,'3_検体検査カタログ (主要項目)'!$B$2:$C$208,2,FALSE)</f>
        <v>#N/A</v>
      </c>
    </row>
    <row r="969" spans="3:12" x14ac:dyDescent="0.55000000000000004">
      <c r="C969" s="60" t="s">
        <v>71</v>
      </c>
      <c r="D969" s="57" t="s">
        <v>648</v>
      </c>
      <c r="E969" s="53" t="s">
        <v>58</v>
      </c>
      <c r="F969" s="53" t="s">
        <v>4234</v>
      </c>
      <c r="G969" s="53" t="s">
        <v>4232</v>
      </c>
      <c r="H969" s="53" t="s">
        <v>75</v>
      </c>
      <c r="I969" s="53" t="s">
        <v>76</v>
      </c>
      <c r="J969" s="51">
        <f t="shared" si="49"/>
        <v>11</v>
      </c>
      <c r="K969" s="51" t="str">
        <f t="shared" si="48"/>
        <v>■凝固・線溶検査00010502026</v>
      </c>
      <c r="L969" s="51" t="e">
        <f>VLOOKUP(K969,'3_検体検査カタログ (主要項目)'!$B$2:$C$208,2,FALSE)</f>
        <v>#N/A</v>
      </c>
    </row>
    <row r="970" spans="3:12" x14ac:dyDescent="0.55000000000000004">
      <c r="C970" s="60" t="s">
        <v>71</v>
      </c>
      <c r="D970" s="57" t="s">
        <v>648</v>
      </c>
      <c r="E970" s="53" t="s">
        <v>58</v>
      </c>
      <c r="F970" s="53" t="s">
        <v>4235</v>
      </c>
      <c r="G970" s="53" t="s">
        <v>4236</v>
      </c>
      <c r="H970" s="53" t="s">
        <v>75</v>
      </c>
      <c r="I970" s="53" t="s">
        <v>76</v>
      </c>
      <c r="J970" s="51">
        <f t="shared" si="49"/>
        <v>11</v>
      </c>
      <c r="K970" s="51" t="str">
        <f t="shared" si="48"/>
        <v>■凝固・線溶検査00010700400</v>
      </c>
      <c r="L970" s="51" t="e">
        <f>VLOOKUP(K970,'3_検体検査カタログ (主要項目)'!$B$2:$C$208,2,FALSE)</f>
        <v>#N/A</v>
      </c>
    </row>
    <row r="971" spans="3:12" x14ac:dyDescent="0.55000000000000004">
      <c r="C971" s="60" t="s">
        <v>71</v>
      </c>
      <c r="D971" s="57" t="s">
        <v>648</v>
      </c>
      <c r="E971" s="53" t="s">
        <v>58</v>
      </c>
      <c r="F971" s="53" t="s">
        <v>697</v>
      </c>
      <c r="G971" s="53" t="s">
        <v>698</v>
      </c>
      <c r="H971" s="53" t="s">
        <v>75</v>
      </c>
      <c r="I971" s="53" t="s">
        <v>76</v>
      </c>
      <c r="J971" s="51">
        <f t="shared" si="49"/>
        <v>11</v>
      </c>
      <c r="K971" s="51" t="str">
        <f t="shared" si="48"/>
        <v>■凝固・線溶検査00010502011</v>
      </c>
      <c r="L971" s="51" t="e">
        <f>VLOOKUP(K971,'3_検体検査カタログ (主要項目)'!$B$2:$C$208,2,FALSE)</f>
        <v>#N/A</v>
      </c>
    </row>
    <row r="972" spans="3:12" x14ac:dyDescent="0.55000000000000004">
      <c r="C972" s="60" t="s">
        <v>71</v>
      </c>
      <c r="D972" s="57" t="s">
        <v>648</v>
      </c>
      <c r="E972" s="53" t="s">
        <v>58</v>
      </c>
      <c r="F972" s="53" t="s">
        <v>702</v>
      </c>
      <c r="G972" s="53" t="s">
        <v>698</v>
      </c>
      <c r="H972" s="53" t="s">
        <v>75</v>
      </c>
      <c r="I972" s="53" t="s">
        <v>76</v>
      </c>
      <c r="J972" s="51">
        <f t="shared" si="49"/>
        <v>11</v>
      </c>
      <c r="K972" s="51" t="str">
        <f t="shared" si="48"/>
        <v>■凝固・線溶検査00010502024</v>
      </c>
      <c r="L972" s="51" t="e">
        <f>VLOOKUP(K972,'3_検体検査カタログ (主要項目)'!$B$2:$C$208,2,FALSE)</f>
        <v>#N/A</v>
      </c>
    </row>
    <row r="973" spans="3:12" x14ac:dyDescent="0.55000000000000004">
      <c r="C973" s="60" t="s">
        <v>71</v>
      </c>
      <c r="D973" s="57" t="s">
        <v>648</v>
      </c>
      <c r="E973" s="53" t="s">
        <v>58</v>
      </c>
      <c r="F973" s="53" t="s">
        <v>4237</v>
      </c>
      <c r="G973" s="53" t="s">
        <v>698</v>
      </c>
      <c r="H973" s="53" t="s">
        <v>75</v>
      </c>
      <c r="I973" s="53" t="s">
        <v>76</v>
      </c>
      <c r="J973" s="51">
        <f t="shared" si="49"/>
        <v>11</v>
      </c>
      <c r="K973" s="51" t="str">
        <f t="shared" si="48"/>
        <v>■凝固・線溶検査00010502037</v>
      </c>
      <c r="L973" s="51" t="e">
        <f>VLOOKUP(K973,'3_検体検査カタログ (主要項目)'!$B$2:$C$208,2,FALSE)</f>
        <v>#N/A</v>
      </c>
    </row>
    <row r="974" spans="3:12" x14ac:dyDescent="0.55000000000000004">
      <c r="C974" s="60" t="s">
        <v>71</v>
      </c>
      <c r="D974" s="57" t="s">
        <v>648</v>
      </c>
      <c r="E974" s="53" t="s">
        <v>58</v>
      </c>
      <c r="F974" s="53" t="s">
        <v>744</v>
      </c>
      <c r="G974" s="53" t="s">
        <v>745</v>
      </c>
      <c r="H974" s="53" t="s">
        <v>464</v>
      </c>
      <c r="I974" s="53" t="s">
        <v>465</v>
      </c>
      <c r="J974" s="51">
        <f t="shared" si="49"/>
        <v>11</v>
      </c>
      <c r="K974" s="51" t="str">
        <f t="shared" si="48"/>
        <v>■凝固・線溶検査00082250200</v>
      </c>
      <c r="L974" s="51" t="e">
        <f>VLOOKUP(K974,'3_検体検査カタログ (主要項目)'!$B$2:$C$208,2,FALSE)</f>
        <v>#N/A</v>
      </c>
    </row>
    <row r="975" spans="3:12" x14ac:dyDescent="0.55000000000000004">
      <c r="C975" s="60" t="s">
        <v>71</v>
      </c>
      <c r="D975" s="57" t="s">
        <v>648</v>
      </c>
      <c r="E975" s="53" t="s">
        <v>58</v>
      </c>
      <c r="F975" s="53" t="s">
        <v>675</v>
      </c>
      <c r="G975" s="53" t="s">
        <v>676</v>
      </c>
      <c r="H975" s="53" t="s">
        <v>75</v>
      </c>
      <c r="I975" s="53" t="s">
        <v>76</v>
      </c>
      <c r="J975" s="51">
        <f t="shared" si="49"/>
        <v>11</v>
      </c>
      <c r="K975" s="51" t="str">
        <f t="shared" si="48"/>
        <v>■凝固・線溶検査00010503200</v>
      </c>
      <c r="L975" s="51" t="e">
        <f>VLOOKUP(K975,'3_検体検査カタログ (主要項目)'!$B$2:$C$208,2,FALSE)</f>
        <v>#N/A</v>
      </c>
    </row>
    <row r="976" spans="3:12" x14ac:dyDescent="0.55000000000000004">
      <c r="C976" s="60" t="s">
        <v>71</v>
      </c>
      <c r="D976" s="57" t="s">
        <v>648</v>
      </c>
      <c r="E976" s="53" t="s">
        <v>58</v>
      </c>
      <c r="F976" s="53" t="s">
        <v>740</v>
      </c>
      <c r="G976" s="53" t="s">
        <v>4238</v>
      </c>
      <c r="H976" s="53" t="s">
        <v>440</v>
      </c>
      <c r="I976" s="53" t="s">
        <v>441</v>
      </c>
      <c r="J976" s="51">
        <f t="shared" si="49"/>
        <v>11</v>
      </c>
      <c r="K976" s="51" t="str">
        <f t="shared" si="48"/>
        <v>■凝固・線溶検査00082047100</v>
      </c>
      <c r="L976" s="51" t="e">
        <f>VLOOKUP(K976,'3_検体検査カタログ (主要項目)'!$B$2:$C$208,2,FALSE)</f>
        <v>#N/A</v>
      </c>
    </row>
    <row r="977" spans="3:12" x14ac:dyDescent="0.55000000000000004">
      <c r="C977" s="60" t="s">
        <v>71</v>
      </c>
      <c r="D977" s="57" t="s">
        <v>648</v>
      </c>
      <c r="E977" s="53" t="s">
        <v>58</v>
      </c>
      <c r="F977" s="53" t="s">
        <v>740</v>
      </c>
      <c r="G977" s="53" t="s">
        <v>741</v>
      </c>
      <c r="H977" s="53" t="s">
        <v>440</v>
      </c>
      <c r="I977" s="53" t="s">
        <v>441</v>
      </c>
      <c r="J977" s="51">
        <f t="shared" si="49"/>
        <v>11</v>
      </c>
      <c r="K977" s="51" t="str">
        <f t="shared" si="48"/>
        <v>■凝固・線溶検査00082047100</v>
      </c>
      <c r="L977" s="51" t="e">
        <f>VLOOKUP(K977,'3_検体検査カタログ (主要項目)'!$B$2:$C$208,2,FALSE)</f>
        <v>#N/A</v>
      </c>
    </row>
    <row r="978" spans="3:12" x14ac:dyDescent="0.55000000000000004">
      <c r="C978" s="60" t="str">
        <f>IF(L978="■","■","□")</f>
        <v>□</v>
      </c>
      <c r="D978" s="57" t="s">
        <v>648</v>
      </c>
      <c r="E978" s="53" t="s">
        <v>58</v>
      </c>
      <c r="F978" s="53" t="s">
        <v>651</v>
      </c>
      <c r="G978" s="53" t="s">
        <v>652</v>
      </c>
      <c r="H978" s="53" t="s">
        <v>75</v>
      </c>
      <c r="I978" s="53" t="s">
        <v>76</v>
      </c>
      <c r="J978" s="51">
        <f t="shared" si="49"/>
        <v>11</v>
      </c>
      <c r="K978" s="51" t="str">
        <f t="shared" si="48"/>
        <v>■凝固・線溶検査00010500700</v>
      </c>
      <c r="L978" s="51" t="str">
        <f>_xlfn.IFNA(VLOOKUP(K978,'3_検体検査カタログ (主要項目)'!$B$2:$C$208,2,FALSE),"□")</f>
        <v>□</v>
      </c>
    </row>
    <row r="979" spans="3:12" x14ac:dyDescent="0.55000000000000004">
      <c r="C979" s="60" t="s">
        <v>71</v>
      </c>
      <c r="D979" s="57" t="s">
        <v>648</v>
      </c>
      <c r="E979" s="53" t="s">
        <v>58</v>
      </c>
      <c r="F979" s="53" t="s">
        <v>673</v>
      </c>
      <c r="G979" s="53" t="s">
        <v>674</v>
      </c>
      <c r="H979" s="53" t="s">
        <v>75</v>
      </c>
      <c r="I979" s="53" t="s">
        <v>76</v>
      </c>
      <c r="J979" s="51">
        <f t="shared" si="49"/>
        <v>11</v>
      </c>
      <c r="K979" s="51" t="str">
        <f t="shared" si="48"/>
        <v>■凝固・線溶検査00010502700</v>
      </c>
      <c r="L979" s="51" t="e">
        <f>VLOOKUP(K979,'3_検体検査カタログ (主要項目)'!$B$2:$C$208,2,FALSE)</f>
        <v>#N/A</v>
      </c>
    </row>
    <row r="980" spans="3:12" x14ac:dyDescent="0.55000000000000004">
      <c r="C980" s="60" t="s">
        <v>71</v>
      </c>
      <c r="D980" s="57" t="s">
        <v>648</v>
      </c>
      <c r="E980" s="53" t="s">
        <v>58</v>
      </c>
      <c r="F980" s="53" t="s">
        <v>750</v>
      </c>
      <c r="G980" s="53" t="s">
        <v>751</v>
      </c>
      <c r="H980" s="53" t="s">
        <v>464</v>
      </c>
      <c r="I980" s="53" t="s">
        <v>465</v>
      </c>
      <c r="J980" s="51">
        <f t="shared" si="49"/>
        <v>11</v>
      </c>
      <c r="K980" s="51" t="str">
        <f t="shared" si="48"/>
        <v>■凝固・線溶検査00082099300</v>
      </c>
      <c r="L980" s="51" t="e">
        <f>VLOOKUP(K980,'3_検体検査カタログ (主要項目)'!$B$2:$C$208,2,FALSE)</f>
        <v>#N/A</v>
      </c>
    </row>
    <row r="981" spans="3:12" x14ac:dyDescent="0.55000000000000004">
      <c r="C981" s="60" t="s">
        <v>71</v>
      </c>
      <c r="D981" s="57" t="s">
        <v>648</v>
      </c>
      <c r="E981" s="53" t="s">
        <v>58</v>
      </c>
      <c r="F981" s="53" t="s">
        <v>726</v>
      </c>
      <c r="G981" s="53" t="s">
        <v>727</v>
      </c>
      <c r="H981" s="53" t="s">
        <v>75</v>
      </c>
      <c r="I981" s="53" t="s">
        <v>76</v>
      </c>
      <c r="J981" s="51">
        <f t="shared" si="49"/>
        <v>11</v>
      </c>
      <c r="K981" s="51" t="str">
        <f t="shared" si="48"/>
        <v>■凝固・線溶検査00010503100</v>
      </c>
      <c r="L981" s="51" t="e">
        <f>VLOOKUP(K981,'3_検体検査カタログ (主要項目)'!$B$2:$C$208,2,FALSE)</f>
        <v>#N/A</v>
      </c>
    </row>
    <row r="982" spans="3:12" x14ac:dyDescent="0.55000000000000004">
      <c r="C982" s="60" t="s">
        <v>71</v>
      </c>
      <c r="D982" s="57" t="s">
        <v>648</v>
      </c>
      <c r="E982" s="53" t="s">
        <v>58</v>
      </c>
      <c r="F982" s="53" t="s">
        <v>732</v>
      </c>
      <c r="G982" s="53" t="s">
        <v>733</v>
      </c>
      <c r="H982" s="53" t="s">
        <v>464</v>
      </c>
      <c r="I982" s="53" t="s">
        <v>465</v>
      </c>
      <c r="J982" s="51">
        <f t="shared" si="49"/>
        <v>11</v>
      </c>
      <c r="K982" s="51" t="str">
        <f t="shared" si="48"/>
        <v>■凝固・線溶検査00082519900</v>
      </c>
      <c r="L982" s="51" t="e">
        <f>VLOOKUP(K982,'3_検体検査カタログ (主要項目)'!$B$2:$C$208,2,FALSE)</f>
        <v>#N/A</v>
      </c>
    </row>
    <row r="983" spans="3:12" x14ac:dyDescent="0.55000000000000004">
      <c r="C983" s="60" t="s">
        <v>71</v>
      </c>
      <c r="D983" s="57" t="s">
        <v>648</v>
      </c>
      <c r="E983" s="53" t="s">
        <v>58</v>
      </c>
      <c r="F983" s="53" t="s">
        <v>728</v>
      </c>
      <c r="G983" s="53" t="s">
        <v>729</v>
      </c>
      <c r="H983" s="53" t="s">
        <v>464</v>
      </c>
      <c r="I983" s="53" t="s">
        <v>465</v>
      </c>
      <c r="J983" s="51">
        <f t="shared" si="49"/>
        <v>11</v>
      </c>
      <c r="K983" s="51" t="str">
        <f t="shared" si="48"/>
        <v>■凝固・線溶検査00082048100</v>
      </c>
      <c r="L983" s="51" t="e">
        <f>VLOOKUP(K983,'3_検体検査カタログ (主要項目)'!$B$2:$C$208,2,FALSE)</f>
        <v>#N/A</v>
      </c>
    </row>
    <row r="984" spans="3:12" x14ac:dyDescent="0.55000000000000004">
      <c r="C984" s="60" t="s">
        <v>71</v>
      </c>
      <c r="D984" s="57" t="s">
        <v>648</v>
      </c>
      <c r="E984" s="53" t="s">
        <v>58</v>
      </c>
      <c r="F984" s="53" t="s">
        <v>734</v>
      </c>
      <c r="G984" s="53" t="s">
        <v>735</v>
      </c>
      <c r="H984" s="53" t="s">
        <v>464</v>
      </c>
      <c r="I984" s="53" t="s">
        <v>465</v>
      </c>
      <c r="J984" s="51">
        <f t="shared" si="49"/>
        <v>11</v>
      </c>
      <c r="K984" s="51" t="str">
        <f t="shared" si="48"/>
        <v>■凝固・線溶検査00082588400</v>
      </c>
      <c r="L984" s="51" t="e">
        <f>VLOOKUP(K984,'3_検体検査カタログ (主要項目)'!$B$2:$C$208,2,FALSE)</f>
        <v>#N/A</v>
      </c>
    </row>
    <row r="985" spans="3:12" x14ac:dyDescent="0.55000000000000004">
      <c r="C985" s="60" t="s">
        <v>71</v>
      </c>
      <c r="D985" s="57" t="s">
        <v>648</v>
      </c>
      <c r="E985" s="53" t="s">
        <v>58</v>
      </c>
      <c r="F985" s="53" t="s">
        <v>730</v>
      </c>
      <c r="G985" s="53" t="s">
        <v>731</v>
      </c>
      <c r="H985" s="53" t="s">
        <v>464</v>
      </c>
      <c r="I985" s="53" t="s">
        <v>465</v>
      </c>
      <c r="J985" s="51">
        <f t="shared" si="49"/>
        <v>11</v>
      </c>
      <c r="K985" s="51" t="str">
        <f t="shared" si="48"/>
        <v>■凝固・線溶検査00082229300</v>
      </c>
      <c r="L985" s="51" t="e">
        <f>VLOOKUP(K985,'3_検体検査カタログ (主要項目)'!$B$2:$C$208,2,FALSE)</f>
        <v>#N/A</v>
      </c>
    </row>
    <row r="986" spans="3:12" x14ac:dyDescent="0.55000000000000004">
      <c r="C986" s="60" t="s">
        <v>71</v>
      </c>
      <c r="D986" s="57" t="s">
        <v>648</v>
      </c>
      <c r="E986" s="53" t="s">
        <v>58</v>
      </c>
      <c r="F986" s="53" t="s">
        <v>679</v>
      </c>
      <c r="G986" s="53" t="s">
        <v>680</v>
      </c>
      <c r="H986" s="53" t="s">
        <v>464</v>
      </c>
      <c r="I986" s="53" t="s">
        <v>465</v>
      </c>
      <c r="J986" s="51">
        <f t="shared" si="49"/>
        <v>11</v>
      </c>
      <c r="K986" s="51" t="str">
        <f t="shared" si="48"/>
        <v>■凝固・線溶検査00082620000</v>
      </c>
      <c r="L986" s="51" t="e">
        <f>VLOOKUP(K986,'3_検体検査カタログ (主要項目)'!$B$2:$C$208,2,FALSE)</f>
        <v>#N/A</v>
      </c>
    </row>
    <row r="987" spans="3:12" x14ac:dyDescent="0.55000000000000004">
      <c r="C987" s="60" t="str">
        <f>IF(L987="■","■","□")</f>
        <v>□</v>
      </c>
      <c r="D987" s="57" t="s">
        <v>648</v>
      </c>
      <c r="E987" s="53" t="s">
        <v>58</v>
      </c>
      <c r="F987" s="53" t="s">
        <v>3269</v>
      </c>
      <c r="G987" s="53" t="s">
        <v>3270</v>
      </c>
      <c r="H987" s="53" t="s">
        <v>75</v>
      </c>
      <c r="I987" s="53" t="s">
        <v>76</v>
      </c>
      <c r="J987" s="51">
        <f t="shared" si="49"/>
        <v>11</v>
      </c>
      <c r="K987" s="51" t="str">
        <f t="shared" ref="K987:K1050" si="50">"■"&amp;E987&amp;F987</f>
        <v>■凝固・線溶検査00010500500</v>
      </c>
      <c r="L987" s="51" t="str">
        <f>_xlfn.IFNA(VLOOKUP(K987,'3_検体検査カタログ (主要項目)'!$B$2:$C$208,2,FALSE),"□")</f>
        <v>□</v>
      </c>
    </row>
    <row r="988" spans="3:12" x14ac:dyDescent="0.55000000000000004">
      <c r="C988" s="60" t="s">
        <v>71</v>
      </c>
      <c r="D988" s="57" t="s">
        <v>648</v>
      </c>
      <c r="E988" s="53" t="s">
        <v>58</v>
      </c>
      <c r="F988" s="53" t="s">
        <v>653</v>
      </c>
      <c r="G988" s="53" t="s">
        <v>654</v>
      </c>
      <c r="H988" s="53" t="s">
        <v>75</v>
      </c>
      <c r="I988" s="53" t="s">
        <v>76</v>
      </c>
      <c r="J988" s="51">
        <f t="shared" si="49"/>
        <v>11</v>
      </c>
      <c r="K988" s="51" t="str">
        <f t="shared" si="50"/>
        <v>■凝固・線溶検査00010500501</v>
      </c>
      <c r="L988" s="51" t="e">
        <f>VLOOKUP(K988,'3_検体検査カタログ (主要項目)'!$B$2:$C$208,2,FALSE)</f>
        <v>#N/A</v>
      </c>
    </row>
    <row r="989" spans="3:12" x14ac:dyDescent="0.55000000000000004">
      <c r="C989" s="60" t="s">
        <v>71</v>
      </c>
      <c r="D989" s="57" t="s">
        <v>648</v>
      </c>
      <c r="E989" s="53" t="s">
        <v>58</v>
      </c>
      <c r="F989" s="53" t="s">
        <v>657</v>
      </c>
      <c r="G989" s="53" t="s">
        <v>658</v>
      </c>
      <c r="H989" s="53" t="s">
        <v>75</v>
      </c>
      <c r="I989" s="53" t="s">
        <v>76</v>
      </c>
      <c r="J989" s="51">
        <f t="shared" si="49"/>
        <v>11</v>
      </c>
      <c r="K989" s="51" t="str">
        <f t="shared" si="50"/>
        <v>■凝固・線溶検査00010500504</v>
      </c>
      <c r="L989" s="51" t="e">
        <f>VLOOKUP(K989,'3_検体検査カタログ (主要項目)'!$B$2:$C$208,2,FALSE)</f>
        <v>#N/A</v>
      </c>
    </row>
    <row r="990" spans="3:12" x14ac:dyDescent="0.55000000000000004">
      <c r="C990" s="60" t="s">
        <v>71</v>
      </c>
      <c r="D990" s="57" t="s">
        <v>648</v>
      </c>
      <c r="E990" s="53" t="s">
        <v>58</v>
      </c>
      <c r="F990" s="53" t="s">
        <v>661</v>
      </c>
      <c r="G990" s="53" t="s">
        <v>662</v>
      </c>
      <c r="H990" s="53" t="s">
        <v>75</v>
      </c>
      <c r="I990" s="53" t="s">
        <v>76</v>
      </c>
      <c r="J990" s="51">
        <f t="shared" si="49"/>
        <v>11</v>
      </c>
      <c r="K990" s="51" t="str">
        <f t="shared" si="50"/>
        <v>■凝固・線溶検査00010500502</v>
      </c>
      <c r="L990" s="51" t="e">
        <f>VLOOKUP(K990,'3_検体検査カタログ (主要項目)'!$B$2:$C$208,2,FALSE)</f>
        <v>#N/A</v>
      </c>
    </row>
    <row r="991" spans="3:12" x14ac:dyDescent="0.55000000000000004">
      <c r="C991" s="60" t="s">
        <v>71</v>
      </c>
      <c r="D991" s="57" t="s">
        <v>648</v>
      </c>
      <c r="E991" s="53" t="s">
        <v>58</v>
      </c>
      <c r="F991" s="53" t="s">
        <v>663</v>
      </c>
      <c r="G991" s="53" t="s">
        <v>664</v>
      </c>
      <c r="H991" s="53" t="s">
        <v>75</v>
      </c>
      <c r="I991" s="53" t="s">
        <v>76</v>
      </c>
      <c r="J991" s="51">
        <f t="shared" si="49"/>
        <v>11</v>
      </c>
      <c r="K991" s="51" t="str">
        <f t="shared" si="50"/>
        <v>■凝固・線溶検査00010500503</v>
      </c>
      <c r="L991" s="51" t="e">
        <f>VLOOKUP(K991,'3_検体検査カタログ (主要項目)'!$B$2:$C$208,2,FALSE)</f>
        <v>#N/A</v>
      </c>
    </row>
    <row r="992" spans="3:12" x14ac:dyDescent="0.55000000000000004">
      <c r="C992" s="60" t="s">
        <v>71</v>
      </c>
      <c r="D992" s="57" t="s">
        <v>648</v>
      </c>
      <c r="E992" s="53" t="s">
        <v>58</v>
      </c>
      <c r="F992" s="53" t="s">
        <v>4239</v>
      </c>
      <c r="G992" s="53" t="s">
        <v>4240</v>
      </c>
      <c r="H992" s="53" t="s">
        <v>75</v>
      </c>
      <c r="I992" s="53" t="s">
        <v>76</v>
      </c>
      <c r="J992" s="51">
        <f t="shared" si="49"/>
        <v>11</v>
      </c>
      <c r="K992" s="51" t="str">
        <f t="shared" si="50"/>
        <v>■凝固・線溶検査00010500201</v>
      </c>
      <c r="L992" s="51" t="e">
        <f>VLOOKUP(K992,'3_検体検査カタログ (主要項目)'!$B$2:$C$208,2,FALSE)</f>
        <v>#N/A</v>
      </c>
    </row>
    <row r="993" spans="3:12" x14ac:dyDescent="0.55000000000000004">
      <c r="C993" s="60" t="s">
        <v>71</v>
      </c>
      <c r="D993" s="57" t="s">
        <v>648</v>
      </c>
      <c r="E993" s="53" t="s">
        <v>58</v>
      </c>
      <c r="F993" s="53" t="s">
        <v>4241</v>
      </c>
      <c r="G993" s="53" t="s">
        <v>4242</v>
      </c>
      <c r="H993" s="53" t="s">
        <v>75</v>
      </c>
      <c r="I993" s="53" t="s">
        <v>76</v>
      </c>
      <c r="J993" s="51">
        <f t="shared" si="49"/>
        <v>11</v>
      </c>
      <c r="K993" s="51" t="str">
        <f t="shared" si="50"/>
        <v>■凝固・線溶検査00010500202</v>
      </c>
      <c r="L993" s="51" t="e">
        <f>VLOOKUP(K993,'3_検体検査カタログ (主要項目)'!$B$2:$C$208,2,FALSE)</f>
        <v>#N/A</v>
      </c>
    </row>
    <row r="994" spans="3:12" x14ac:dyDescent="0.55000000000000004">
      <c r="C994" s="60" t="s">
        <v>71</v>
      </c>
      <c r="D994" s="57" t="s">
        <v>648</v>
      </c>
      <c r="E994" s="53" t="s">
        <v>58</v>
      </c>
      <c r="F994" s="53" t="s">
        <v>4243</v>
      </c>
      <c r="G994" s="53" t="s">
        <v>4244</v>
      </c>
      <c r="H994" s="53" t="s">
        <v>75</v>
      </c>
      <c r="I994" s="53" t="s">
        <v>76</v>
      </c>
      <c r="J994" s="51">
        <f t="shared" si="49"/>
        <v>11</v>
      </c>
      <c r="K994" s="51" t="str">
        <f t="shared" si="50"/>
        <v>■凝固・線溶検査00010700500</v>
      </c>
      <c r="L994" s="51" t="e">
        <f>VLOOKUP(K994,'3_検体検査カタログ (主要項目)'!$B$2:$C$208,2,FALSE)</f>
        <v>#N/A</v>
      </c>
    </row>
    <row r="995" spans="3:12" x14ac:dyDescent="0.55000000000000004">
      <c r="C995" s="60" t="s">
        <v>71</v>
      </c>
      <c r="D995" s="57" t="s">
        <v>648</v>
      </c>
      <c r="E995" s="53" t="s">
        <v>58</v>
      </c>
      <c r="F995" s="53" t="s">
        <v>689</v>
      </c>
      <c r="G995" s="53" t="s">
        <v>690</v>
      </c>
      <c r="H995" s="53" t="s">
        <v>464</v>
      </c>
      <c r="I995" s="53" t="s">
        <v>465</v>
      </c>
      <c r="J995" s="51">
        <f t="shared" si="49"/>
        <v>11</v>
      </c>
      <c r="K995" s="51" t="str">
        <f t="shared" si="50"/>
        <v>■凝固・線溶検査00082265100</v>
      </c>
      <c r="L995" s="51" t="e">
        <f>VLOOKUP(K995,'3_検体検査カタログ (主要項目)'!$B$2:$C$208,2,FALSE)</f>
        <v>#N/A</v>
      </c>
    </row>
    <row r="996" spans="3:12" x14ac:dyDescent="0.55000000000000004">
      <c r="C996" s="60" t="s">
        <v>71</v>
      </c>
      <c r="D996" s="57" t="s">
        <v>648</v>
      </c>
      <c r="E996" s="53" t="s">
        <v>58</v>
      </c>
      <c r="F996" s="53" t="s">
        <v>4245</v>
      </c>
      <c r="G996" s="53" t="s">
        <v>4246</v>
      </c>
      <c r="H996" s="53" t="s">
        <v>464</v>
      </c>
      <c r="I996" s="53" t="s">
        <v>465</v>
      </c>
      <c r="J996" s="51">
        <f t="shared" si="49"/>
        <v>11</v>
      </c>
      <c r="K996" s="51" t="str">
        <f t="shared" si="50"/>
        <v>■凝固・線溶検査00082213900</v>
      </c>
      <c r="L996" s="51" t="e">
        <f>VLOOKUP(K996,'3_検体検査カタログ (主要項目)'!$B$2:$C$208,2,FALSE)</f>
        <v>#N/A</v>
      </c>
    </row>
    <row r="997" spans="3:12" x14ac:dyDescent="0.55000000000000004">
      <c r="C997" s="60" t="str">
        <f>IF(L997="■","■","□")</f>
        <v>□</v>
      </c>
      <c r="D997" s="57" t="s">
        <v>648</v>
      </c>
      <c r="E997" s="53" t="s">
        <v>58</v>
      </c>
      <c r="F997" s="53" t="s">
        <v>3271</v>
      </c>
      <c r="G997" s="53" t="s">
        <v>3272</v>
      </c>
      <c r="H997" s="53" t="s">
        <v>75</v>
      </c>
      <c r="I997" s="53" t="s">
        <v>76</v>
      </c>
      <c r="J997" s="51">
        <f t="shared" si="49"/>
        <v>11</v>
      </c>
      <c r="K997" s="51" t="str">
        <f t="shared" si="50"/>
        <v>■凝固・線溶検査00010500600</v>
      </c>
      <c r="L997" s="51" t="str">
        <f>_xlfn.IFNA(VLOOKUP(K997,'3_検体検査カタログ (主要項目)'!$B$2:$C$208,2,FALSE),"□")</f>
        <v>□</v>
      </c>
    </row>
    <row r="998" spans="3:12" x14ac:dyDescent="0.55000000000000004">
      <c r="C998" s="60" t="s">
        <v>71</v>
      </c>
      <c r="D998" s="57" t="s">
        <v>648</v>
      </c>
      <c r="E998" s="53" t="s">
        <v>58</v>
      </c>
      <c r="F998" s="53" t="s">
        <v>655</v>
      </c>
      <c r="G998" s="53" t="s">
        <v>656</v>
      </c>
      <c r="H998" s="53" t="s">
        <v>75</v>
      </c>
      <c r="I998" s="53" t="s">
        <v>76</v>
      </c>
      <c r="J998" s="51">
        <f t="shared" si="49"/>
        <v>11</v>
      </c>
      <c r="K998" s="51" t="str">
        <f t="shared" si="50"/>
        <v>■凝固・線溶検査00010500601</v>
      </c>
      <c r="L998" s="51" t="e">
        <f>VLOOKUP(K998,'3_検体検査カタログ (主要項目)'!$B$2:$C$208,2,FALSE)</f>
        <v>#N/A</v>
      </c>
    </row>
    <row r="999" spans="3:12" x14ac:dyDescent="0.55000000000000004">
      <c r="C999" s="60" t="s">
        <v>71</v>
      </c>
      <c r="D999" s="57" t="s">
        <v>648</v>
      </c>
      <c r="E999" s="53" t="s">
        <v>58</v>
      </c>
      <c r="F999" s="53" t="s">
        <v>667</v>
      </c>
      <c r="G999" s="53" t="s">
        <v>668</v>
      </c>
      <c r="H999" s="53" t="s">
        <v>75</v>
      </c>
      <c r="I999" s="53" t="s">
        <v>76</v>
      </c>
      <c r="J999" s="51">
        <f t="shared" si="49"/>
        <v>11</v>
      </c>
      <c r="K999" s="51" t="str">
        <f t="shared" si="50"/>
        <v>■凝固・線溶検査00010500603</v>
      </c>
      <c r="L999" s="51" t="e">
        <f>VLOOKUP(K999,'3_検体検査カタログ (主要項目)'!$B$2:$C$208,2,FALSE)</f>
        <v>#N/A</v>
      </c>
    </row>
    <row r="1000" spans="3:12" x14ac:dyDescent="0.55000000000000004">
      <c r="C1000" s="60" t="s">
        <v>71</v>
      </c>
      <c r="D1000" s="57" t="s">
        <v>648</v>
      </c>
      <c r="E1000" s="53" t="s">
        <v>58</v>
      </c>
      <c r="F1000" s="53" t="s">
        <v>659</v>
      </c>
      <c r="G1000" s="53" t="s">
        <v>660</v>
      </c>
      <c r="H1000" s="53" t="s">
        <v>75</v>
      </c>
      <c r="I1000" s="53" t="s">
        <v>76</v>
      </c>
      <c r="J1000" s="51">
        <f t="shared" si="49"/>
        <v>11</v>
      </c>
      <c r="K1000" s="51" t="str">
        <f t="shared" si="50"/>
        <v>■凝固・線溶検査00010500604</v>
      </c>
      <c r="L1000" s="51" t="e">
        <f>VLOOKUP(K1000,'3_検体検査カタログ (主要項目)'!$B$2:$C$208,2,FALSE)</f>
        <v>#N/A</v>
      </c>
    </row>
    <row r="1001" spans="3:12" x14ac:dyDescent="0.55000000000000004">
      <c r="C1001" s="60" t="s">
        <v>71</v>
      </c>
      <c r="D1001" s="57" t="s">
        <v>648</v>
      </c>
      <c r="E1001" s="53" t="s">
        <v>58</v>
      </c>
      <c r="F1001" s="53" t="s">
        <v>665</v>
      </c>
      <c r="G1001" s="53" t="s">
        <v>666</v>
      </c>
      <c r="H1001" s="53" t="s">
        <v>75</v>
      </c>
      <c r="I1001" s="53" t="s">
        <v>76</v>
      </c>
      <c r="J1001" s="51">
        <f t="shared" si="49"/>
        <v>11</v>
      </c>
      <c r="K1001" s="51" t="str">
        <f t="shared" si="50"/>
        <v>■凝固・線溶検査00010500602</v>
      </c>
      <c r="L1001" s="51" t="e">
        <f>VLOOKUP(K1001,'3_検体検査カタログ (主要項目)'!$B$2:$C$208,2,FALSE)</f>
        <v>#N/A</v>
      </c>
    </row>
    <row r="1002" spans="3:12" x14ac:dyDescent="0.55000000000000004">
      <c r="C1002" s="60" t="s">
        <v>71</v>
      </c>
      <c r="D1002" s="57" t="s">
        <v>648</v>
      </c>
      <c r="E1002" s="53" t="s">
        <v>58</v>
      </c>
      <c r="F1002" s="53" t="s">
        <v>4247</v>
      </c>
      <c r="G1002" s="53" t="s">
        <v>4248</v>
      </c>
      <c r="H1002" s="53" t="s">
        <v>75</v>
      </c>
      <c r="I1002" s="53" t="s">
        <v>76</v>
      </c>
      <c r="J1002" s="51">
        <f t="shared" si="49"/>
        <v>11</v>
      </c>
      <c r="K1002" s="51" t="str">
        <f t="shared" si="50"/>
        <v>■凝固・線溶検査00010500605</v>
      </c>
      <c r="L1002" s="51" t="e">
        <f>VLOOKUP(K1002,'3_検体検査カタログ (主要項目)'!$B$2:$C$208,2,FALSE)</f>
        <v>#N/A</v>
      </c>
    </row>
    <row r="1003" spans="3:12" x14ac:dyDescent="0.55000000000000004">
      <c r="C1003" s="60" t="s">
        <v>71</v>
      </c>
      <c r="D1003" s="57" t="s">
        <v>648</v>
      </c>
      <c r="E1003" s="53" t="s">
        <v>58</v>
      </c>
      <c r="F1003" s="53" t="s">
        <v>4249</v>
      </c>
      <c r="G1003" s="53" t="s">
        <v>4250</v>
      </c>
      <c r="H1003" s="53" t="s">
        <v>75</v>
      </c>
      <c r="I1003" s="53" t="s">
        <v>76</v>
      </c>
      <c r="J1003" s="51">
        <f t="shared" si="49"/>
        <v>11</v>
      </c>
      <c r="K1003" s="51" t="str">
        <f t="shared" si="50"/>
        <v>■凝固・線溶検査00010500609</v>
      </c>
      <c r="L1003" s="51" t="e">
        <f>VLOOKUP(K1003,'3_検体検査カタログ (主要項目)'!$B$2:$C$208,2,FALSE)</f>
        <v>#N/A</v>
      </c>
    </row>
    <row r="1004" spans="3:12" x14ac:dyDescent="0.55000000000000004">
      <c r="C1004" s="60" t="s">
        <v>71</v>
      </c>
      <c r="D1004" s="57" t="s">
        <v>648</v>
      </c>
      <c r="E1004" s="53" t="s">
        <v>58</v>
      </c>
      <c r="F1004" s="53" t="s">
        <v>4251</v>
      </c>
      <c r="G1004" s="53" t="s">
        <v>4252</v>
      </c>
      <c r="H1004" s="53" t="s">
        <v>75</v>
      </c>
      <c r="I1004" s="53" t="s">
        <v>76</v>
      </c>
      <c r="J1004" s="51">
        <f t="shared" si="49"/>
        <v>11</v>
      </c>
      <c r="K1004" s="51" t="str">
        <f t="shared" si="50"/>
        <v>■凝固・線溶検査00010500607</v>
      </c>
      <c r="L1004" s="51" t="e">
        <f>VLOOKUP(K1004,'3_検体検査カタログ (主要項目)'!$B$2:$C$208,2,FALSE)</f>
        <v>#N/A</v>
      </c>
    </row>
    <row r="1005" spans="3:12" x14ac:dyDescent="0.55000000000000004">
      <c r="C1005" s="60" t="s">
        <v>71</v>
      </c>
      <c r="D1005" s="57" t="s">
        <v>648</v>
      </c>
      <c r="E1005" s="53" t="s">
        <v>58</v>
      </c>
      <c r="F1005" s="53" t="s">
        <v>4253</v>
      </c>
      <c r="G1005" s="53" t="s">
        <v>4254</v>
      </c>
      <c r="H1005" s="53" t="s">
        <v>75</v>
      </c>
      <c r="I1005" s="53" t="s">
        <v>76</v>
      </c>
      <c r="J1005" s="51">
        <f t="shared" si="49"/>
        <v>11</v>
      </c>
      <c r="K1005" s="51" t="str">
        <f t="shared" si="50"/>
        <v>■凝固・線溶検査00010500606</v>
      </c>
      <c r="L1005" s="51" t="e">
        <f>VLOOKUP(K1005,'3_検体検査カタログ (主要項目)'!$B$2:$C$208,2,FALSE)</f>
        <v>#N/A</v>
      </c>
    </row>
    <row r="1006" spans="3:12" x14ac:dyDescent="0.55000000000000004">
      <c r="C1006" s="60" t="s">
        <v>71</v>
      </c>
      <c r="D1006" s="57" t="s">
        <v>648</v>
      </c>
      <c r="E1006" s="53" t="s">
        <v>58</v>
      </c>
      <c r="F1006" s="53" t="s">
        <v>4255</v>
      </c>
      <c r="G1006" s="53" t="s">
        <v>4256</v>
      </c>
      <c r="H1006" s="53" t="s">
        <v>75</v>
      </c>
      <c r="I1006" s="53" t="s">
        <v>76</v>
      </c>
      <c r="J1006" s="51">
        <f t="shared" si="49"/>
        <v>11</v>
      </c>
      <c r="K1006" s="51" t="str">
        <f t="shared" si="50"/>
        <v>■凝固・線溶検査00010500608</v>
      </c>
      <c r="L1006" s="51" t="e">
        <f>VLOOKUP(K1006,'3_検体検査カタログ (主要項目)'!$B$2:$C$208,2,FALSE)</f>
        <v>#N/A</v>
      </c>
    </row>
    <row r="1007" spans="3:12" x14ac:dyDescent="0.55000000000000004">
      <c r="C1007" s="60" t="s">
        <v>71</v>
      </c>
      <c r="D1007" s="57" t="s">
        <v>648</v>
      </c>
      <c r="E1007" s="53" t="s">
        <v>58</v>
      </c>
      <c r="F1007" s="53" t="s">
        <v>4257</v>
      </c>
      <c r="G1007" s="53" t="s">
        <v>4258</v>
      </c>
      <c r="H1007" s="53" t="s">
        <v>75</v>
      </c>
      <c r="I1007" s="53" t="s">
        <v>76</v>
      </c>
      <c r="J1007" s="51">
        <f t="shared" si="49"/>
        <v>11</v>
      </c>
      <c r="K1007" s="51" t="str">
        <f t="shared" si="50"/>
        <v>■凝固・線溶検査00010701200</v>
      </c>
      <c r="L1007" s="51" t="e">
        <f>VLOOKUP(K1007,'3_検体検査カタログ (主要項目)'!$B$2:$C$208,2,FALSE)</f>
        <v>#N/A</v>
      </c>
    </row>
    <row r="1008" spans="3:12" x14ac:dyDescent="0.55000000000000004">
      <c r="C1008" s="60" t="str">
        <f>IF(L1008="■","■","□")</f>
        <v>□</v>
      </c>
      <c r="D1008" s="57" t="s">
        <v>648</v>
      </c>
      <c r="E1008" s="53" t="s">
        <v>58</v>
      </c>
      <c r="F1008" s="53" t="s">
        <v>3273</v>
      </c>
      <c r="G1008" s="53" t="s">
        <v>3274</v>
      </c>
      <c r="H1008" s="53" t="s">
        <v>75</v>
      </c>
      <c r="I1008" s="53" t="s">
        <v>76</v>
      </c>
      <c r="J1008" s="51">
        <f t="shared" si="49"/>
        <v>11</v>
      </c>
      <c r="K1008" s="51" t="str">
        <f t="shared" si="50"/>
        <v>■凝固・線溶検査00010701000</v>
      </c>
      <c r="L1008" s="51" t="str">
        <f>_xlfn.IFNA(VLOOKUP(K1008,'3_検体検査カタログ (主要項目)'!$B$2:$C$208,2,FALSE),"□")</f>
        <v>□</v>
      </c>
    </row>
    <row r="1009" spans="3:12" x14ac:dyDescent="0.55000000000000004">
      <c r="C1009" s="60" t="s">
        <v>71</v>
      </c>
      <c r="D1009" s="57" t="s">
        <v>648</v>
      </c>
      <c r="E1009" s="53" t="s">
        <v>58</v>
      </c>
      <c r="F1009" s="53" t="s">
        <v>4259</v>
      </c>
      <c r="G1009" s="53" t="s">
        <v>4260</v>
      </c>
      <c r="H1009" s="53" t="s">
        <v>464</v>
      </c>
      <c r="I1009" s="53" t="s">
        <v>465</v>
      </c>
      <c r="J1009" s="51">
        <f t="shared" si="49"/>
        <v>11</v>
      </c>
      <c r="K1009" s="51" t="str">
        <f t="shared" si="50"/>
        <v>■凝固・線溶検査00082645600</v>
      </c>
      <c r="L1009" s="51" t="e">
        <f>VLOOKUP(K1009,'3_検体検査カタログ (主要項目)'!$B$2:$C$208,2,FALSE)</f>
        <v>#N/A</v>
      </c>
    </row>
    <row r="1010" spans="3:12" x14ac:dyDescent="0.55000000000000004">
      <c r="C1010" s="60" t="str">
        <f>IF(L1010="■","■","□")</f>
        <v>□</v>
      </c>
      <c r="D1010" s="57" t="s">
        <v>648</v>
      </c>
      <c r="E1010" s="53" t="s">
        <v>58</v>
      </c>
      <c r="F1010" s="53" t="s">
        <v>681</v>
      </c>
      <c r="G1010" s="53" t="s">
        <v>682</v>
      </c>
      <c r="H1010" s="53" t="s">
        <v>75</v>
      </c>
      <c r="I1010" s="53" t="s">
        <v>76</v>
      </c>
      <c r="J1010" s="51">
        <f t="shared" si="49"/>
        <v>11</v>
      </c>
      <c r="K1010" s="51" t="str">
        <f t="shared" si="50"/>
        <v>■凝固・線溶検査00010503900</v>
      </c>
      <c r="L1010" s="51" t="str">
        <f>_xlfn.IFNA(VLOOKUP(K1010,'3_検体検査カタログ (主要項目)'!$B$2:$C$208,2,FALSE),"□")</f>
        <v>□</v>
      </c>
    </row>
    <row r="1011" spans="3:12" x14ac:dyDescent="0.55000000000000004">
      <c r="C1011" s="60" t="s">
        <v>71</v>
      </c>
      <c r="D1011" s="57" t="s">
        <v>648</v>
      </c>
      <c r="E1011" s="53" t="s">
        <v>58</v>
      </c>
      <c r="F1011" s="53" t="s">
        <v>695</v>
      </c>
      <c r="G1011" s="53" t="s">
        <v>696</v>
      </c>
      <c r="H1011" s="53" t="s">
        <v>75</v>
      </c>
      <c r="I1011" s="53" t="s">
        <v>76</v>
      </c>
      <c r="J1011" s="51">
        <f t="shared" si="49"/>
        <v>11</v>
      </c>
      <c r="K1011" s="51" t="str">
        <f t="shared" si="50"/>
        <v>■凝固・線溶検査00010502009</v>
      </c>
      <c r="L1011" s="51" t="e">
        <f>VLOOKUP(K1011,'3_検体検査カタログ (主要項目)'!$B$2:$C$208,2,FALSE)</f>
        <v>#N/A</v>
      </c>
    </row>
    <row r="1012" spans="3:12" x14ac:dyDescent="0.55000000000000004">
      <c r="C1012" s="60" t="s">
        <v>71</v>
      </c>
      <c r="D1012" s="57" t="s">
        <v>648</v>
      </c>
      <c r="E1012" s="53" t="s">
        <v>58</v>
      </c>
      <c r="F1012" s="53" t="s">
        <v>701</v>
      </c>
      <c r="G1012" s="53" t="s">
        <v>696</v>
      </c>
      <c r="H1012" s="53" t="s">
        <v>75</v>
      </c>
      <c r="I1012" s="53" t="s">
        <v>76</v>
      </c>
      <c r="J1012" s="51">
        <f t="shared" si="49"/>
        <v>11</v>
      </c>
      <c r="K1012" s="51" t="str">
        <f t="shared" si="50"/>
        <v>■凝固・線溶検査00010502022</v>
      </c>
      <c r="L1012" s="51" t="e">
        <f>VLOOKUP(K1012,'3_検体検査カタログ (主要項目)'!$B$2:$C$208,2,FALSE)</f>
        <v>#N/A</v>
      </c>
    </row>
    <row r="1013" spans="3:12" x14ac:dyDescent="0.55000000000000004">
      <c r="C1013" s="60" t="s">
        <v>71</v>
      </c>
      <c r="D1013" s="57" t="s">
        <v>648</v>
      </c>
      <c r="E1013" s="53" t="s">
        <v>58</v>
      </c>
      <c r="F1013" s="53" t="s">
        <v>4261</v>
      </c>
      <c r="G1013" s="53" t="s">
        <v>696</v>
      </c>
      <c r="H1013" s="53" t="s">
        <v>75</v>
      </c>
      <c r="I1013" s="53" t="s">
        <v>76</v>
      </c>
      <c r="J1013" s="51">
        <f t="shared" si="49"/>
        <v>11</v>
      </c>
      <c r="K1013" s="51" t="str">
        <f t="shared" si="50"/>
        <v>■凝固・線溶検査00010502035</v>
      </c>
      <c r="L1013" s="51" t="e">
        <f>VLOOKUP(K1013,'3_検体検査カタログ (主要項目)'!$B$2:$C$208,2,FALSE)</f>
        <v>#N/A</v>
      </c>
    </row>
    <row r="1014" spans="3:12" x14ac:dyDescent="0.55000000000000004">
      <c r="C1014" s="60" t="s">
        <v>71</v>
      </c>
      <c r="D1014" s="57" t="s">
        <v>648</v>
      </c>
      <c r="E1014" s="53" t="s">
        <v>58</v>
      </c>
      <c r="F1014" s="53" t="s">
        <v>736</v>
      </c>
      <c r="G1014" s="53" t="s">
        <v>737</v>
      </c>
      <c r="H1014" s="53" t="s">
        <v>464</v>
      </c>
      <c r="I1014" s="53" t="s">
        <v>465</v>
      </c>
      <c r="J1014" s="51">
        <f t="shared" si="49"/>
        <v>11</v>
      </c>
      <c r="K1014" s="51" t="str">
        <f t="shared" si="50"/>
        <v>■凝固・線溶検査00084000201</v>
      </c>
      <c r="L1014" s="51" t="e">
        <f>VLOOKUP(K1014,'3_検体検査カタログ (主要項目)'!$B$2:$C$208,2,FALSE)</f>
        <v>#N/A</v>
      </c>
    </row>
    <row r="1015" spans="3:12" x14ac:dyDescent="0.55000000000000004">
      <c r="C1015" s="60" t="s">
        <v>71</v>
      </c>
      <c r="D1015" s="57" t="s">
        <v>648</v>
      </c>
      <c r="E1015" s="53" t="s">
        <v>58</v>
      </c>
      <c r="F1015" s="53" t="s">
        <v>4262</v>
      </c>
      <c r="G1015" s="53" t="s">
        <v>4263</v>
      </c>
      <c r="H1015" s="53" t="s">
        <v>4264</v>
      </c>
      <c r="I1015" s="53" t="s">
        <v>4265</v>
      </c>
      <c r="J1015" s="51">
        <f t="shared" si="49"/>
        <v>11</v>
      </c>
      <c r="K1015" s="51" t="str">
        <f t="shared" si="50"/>
        <v>■凝固・線溶検査00010700100</v>
      </c>
      <c r="L1015" s="51" t="e">
        <f>VLOOKUP(K1015,'3_検体検査カタログ (主要項目)'!$B$2:$C$208,2,FALSE)</f>
        <v>#N/A</v>
      </c>
    </row>
    <row r="1016" spans="3:12" x14ac:dyDescent="0.55000000000000004">
      <c r="C1016" s="60" t="s">
        <v>71</v>
      </c>
      <c r="D1016" s="57" t="s">
        <v>648</v>
      </c>
      <c r="E1016" s="53" t="s">
        <v>58</v>
      </c>
      <c r="F1016" s="53" t="s">
        <v>716</v>
      </c>
      <c r="G1016" s="53" t="s">
        <v>717</v>
      </c>
      <c r="H1016" s="53" t="s">
        <v>75</v>
      </c>
      <c r="I1016" s="53" t="s">
        <v>76</v>
      </c>
      <c r="J1016" s="51">
        <f t="shared" si="49"/>
        <v>11</v>
      </c>
      <c r="K1016" s="51" t="str">
        <f t="shared" si="50"/>
        <v>■凝固・線溶検査00010502010</v>
      </c>
      <c r="L1016" s="51" t="e">
        <f>VLOOKUP(K1016,'3_検体検査カタログ (主要項目)'!$B$2:$C$208,2,FALSE)</f>
        <v>#N/A</v>
      </c>
    </row>
    <row r="1017" spans="3:12" x14ac:dyDescent="0.55000000000000004">
      <c r="C1017" s="60" t="s">
        <v>71</v>
      </c>
      <c r="D1017" s="57" t="s">
        <v>648</v>
      </c>
      <c r="E1017" s="53" t="s">
        <v>58</v>
      </c>
      <c r="F1017" s="53" t="s">
        <v>723</v>
      </c>
      <c r="G1017" s="53" t="s">
        <v>717</v>
      </c>
      <c r="H1017" s="53" t="s">
        <v>75</v>
      </c>
      <c r="I1017" s="53" t="s">
        <v>76</v>
      </c>
      <c r="J1017" s="51">
        <f t="shared" si="49"/>
        <v>11</v>
      </c>
      <c r="K1017" s="51" t="str">
        <f t="shared" si="50"/>
        <v>■凝固・線溶検査00010502023</v>
      </c>
      <c r="L1017" s="51" t="e">
        <f>VLOOKUP(K1017,'3_検体検査カタログ (主要項目)'!$B$2:$C$208,2,FALSE)</f>
        <v>#N/A</v>
      </c>
    </row>
    <row r="1018" spans="3:12" x14ac:dyDescent="0.55000000000000004">
      <c r="C1018" s="60" t="s">
        <v>71</v>
      </c>
      <c r="D1018" s="57" t="s">
        <v>648</v>
      </c>
      <c r="E1018" s="53" t="s">
        <v>58</v>
      </c>
      <c r="F1018" s="53" t="s">
        <v>4266</v>
      </c>
      <c r="G1018" s="53" t="s">
        <v>717</v>
      </c>
      <c r="H1018" s="53" t="s">
        <v>75</v>
      </c>
      <c r="I1018" s="53" t="s">
        <v>76</v>
      </c>
      <c r="J1018" s="51">
        <f t="shared" si="49"/>
        <v>11</v>
      </c>
      <c r="K1018" s="51" t="str">
        <f t="shared" si="50"/>
        <v>■凝固・線溶検査00010502036</v>
      </c>
      <c r="L1018" s="51" t="e">
        <f>VLOOKUP(K1018,'3_検体検査カタログ (主要項目)'!$B$2:$C$208,2,FALSE)</f>
        <v>#N/A</v>
      </c>
    </row>
    <row r="1019" spans="3:12" x14ac:dyDescent="0.55000000000000004">
      <c r="C1019" s="60" t="s">
        <v>71</v>
      </c>
      <c r="D1019" s="57" t="s">
        <v>648</v>
      </c>
      <c r="E1019" s="53" t="s">
        <v>58</v>
      </c>
      <c r="F1019" s="53" t="s">
        <v>766</v>
      </c>
      <c r="G1019" s="53" t="s">
        <v>767</v>
      </c>
      <c r="H1019" s="53" t="s">
        <v>464</v>
      </c>
      <c r="I1019" s="53" t="s">
        <v>465</v>
      </c>
      <c r="J1019" s="51">
        <f t="shared" si="49"/>
        <v>11</v>
      </c>
      <c r="K1019" s="51" t="str">
        <f t="shared" si="50"/>
        <v>■凝固・線溶検査00082076600</v>
      </c>
      <c r="L1019" s="51" t="e">
        <f>VLOOKUP(K1019,'3_検体検査カタログ (主要項目)'!$B$2:$C$208,2,FALSE)</f>
        <v>#N/A</v>
      </c>
    </row>
    <row r="1020" spans="3:12" x14ac:dyDescent="0.55000000000000004">
      <c r="C1020" s="60" t="s">
        <v>71</v>
      </c>
      <c r="D1020" s="57" t="s">
        <v>648</v>
      </c>
      <c r="E1020" s="53" t="s">
        <v>58</v>
      </c>
      <c r="F1020" s="53" t="s">
        <v>762</v>
      </c>
      <c r="G1020" s="53" t="s">
        <v>763</v>
      </c>
      <c r="H1020" s="53" t="s">
        <v>464</v>
      </c>
      <c r="I1020" s="53" t="s">
        <v>465</v>
      </c>
      <c r="J1020" s="51">
        <f t="shared" si="49"/>
        <v>11</v>
      </c>
      <c r="K1020" s="51" t="str">
        <f t="shared" si="50"/>
        <v>■凝固・線溶検査00082515400</v>
      </c>
      <c r="L1020" s="51" t="e">
        <f>VLOOKUP(K1020,'3_検体検査カタログ (主要項目)'!$B$2:$C$208,2,FALSE)</f>
        <v>#N/A</v>
      </c>
    </row>
    <row r="1021" spans="3:12" x14ac:dyDescent="0.55000000000000004">
      <c r="C1021" s="60" t="s">
        <v>71</v>
      </c>
      <c r="D1021" s="57" t="s">
        <v>648</v>
      </c>
      <c r="E1021" s="53" t="s">
        <v>58</v>
      </c>
      <c r="F1021" s="53" t="s">
        <v>746</v>
      </c>
      <c r="G1021" s="53" t="s">
        <v>747</v>
      </c>
      <c r="H1021" s="53" t="s">
        <v>464</v>
      </c>
      <c r="I1021" s="53" t="s">
        <v>465</v>
      </c>
      <c r="J1021" s="51">
        <f t="shared" si="49"/>
        <v>11</v>
      </c>
      <c r="K1021" s="51" t="str">
        <f t="shared" si="50"/>
        <v>■凝固・線溶検査00082077000</v>
      </c>
      <c r="L1021" s="51" t="e">
        <f>VLOOKUP(K1021,'3_検体検査カタログ (主要項目)'!$B$2:$C$208,2,FALSE)</f>
        <v>#N/A</v>
      </c>
    </row>
    <row r="1022" spans="3:12" x14ac:dyDescent="0.55000000000000004">
      <c r="C1022" s="60" t="s">
        <v>71</v>
      </c>
      <c r="D1022" s="57" t="s">
        <v>648</v>
      </c>
      <c r="E1022" s="53" t="s">
        <v>58</v>
      </c>
      <c r="F1022" s="53" t="s">
        <v>4267</v>
      </c>
      <c r="G1022" s="53" t="s">
        <v>4268</v>
      </c>
      <c r="H1022" s="53" t="s">
        <v>464</v>
      </c>
      <c r="I1022" s="53" t="s">
        <v>465</v>
      </c>
      <c r="J1022" s="51">
        <f t="shared" si="49"/>
        <v>11</v>
      </c>
      <c r="K1022" s="51" t="str">
        <f t="shared" si="50"/>
        <v>■凝固・線溶検査00084000900</v>
      </c>
      <c r="L1022" s="51" t="e">
        <f>VLOOKUP(K1022,'3_検体検査カタログ (主要項目)'!$B$2:$C$208,2,FALSE)</f>
        <v>#N/A</v>
      </c>
    </row>
    <row r="1023" spans="3:12" x14ac:dyDescent="0.55000000000000004">
      <c r="C1023" s="60" t="s">
        <v>71</v>
      </c>
      <c r="D1023" s="57" t="s">
        <v>648</v>
      </c>
      <c r="E1023" s="53" t="s">
        <v>58</v>
      </c>
      <c r="F1023" s="53" t="s">
        <v>671</v>
      </c>
      <c r="G1023" s="53" t="s">
        <v>672</v>
      </c>
      <c r="H1023" s="53" t="s">
        <v>464</v>
      </c>
      <c r="I1023" s="53" t="s">
        <v>465</v>
      </c>
      <c r="J1023" s="51">
        <f t="shared" si="49"/>
        <v>11</v>
      </c>
      <c r="K1023" s="51" t="str">
        <f t="shared" si="50"/>
        <v>■凝固・線溶検査00082076500</v>
      </c>
      <c r="L1023" s="51" t="e">
        <f>VLOOKUP(K1023,'3_検体検査カタログ (主要項目)'!$B$2:$C$208,2,FALSE)</f>
        <v>#N/A</v>
      </c>
    </row>
    <row r="1024" spans="3:12" x14ac:dyDescent="0.55000000000000004">
      <c r="C1024" s="60" t="s">
        <v>71</v>
      </c>
      <c r="D1024" s="57" t="s">
        <v>648</v>
      </c>
      <c r="E1024" s="53" t="s">
        <v>58</v>
      </c>
      <c r="F1024" s="53" t="s">
        <v>669</v>
      </c>
      <c r="G1024" s="53" t="s">
        <v>670</v>
      </c>
      <c r="H1024" s="53" t="s">
        <v>464</v>
      </c>
      <c r="I1024" s="53" t="s">
        <v>465</v>
      </c>
      <c r="J1024" s="51">
        <f t="shared" si="49"/>
        <v>11</v>
      </c>
      <c r="K1024" s="51" t="str">
        <f t="shared" si="50"/>
        <v>■凝固・線溶検査00082076900</v>
      </c>
      <c r="L1024" s="51" t="e">
        <f>VLOOKUP(K1024,'3_検体検査カタログ (主要項目)'!$B$2:$C$208,2,FALSE)</f>
        <v>#N/A</v>
      </c>
    </row>
    <row r="1025" spans="3:12" x14ac:dyDescent="0.55000000000000004">
      <c r="C1025" s="60" t="s">
        <v>71</v>
      </c>
      <c r="D1025" s="57" t="s">
        <v>648</v>
      </c>
      <c r="E1025" s="53" t="s">
        <v>58</v>
      </c>
      <c r="F1025" s="53" t="s">
        <v>704</v>
      </c>
      <c r="G1025" s="53" t="s">
        <v>705</v>
      </c>
      <c r="H1025" s="53" t="s">
        <v>464</v>
      </c>
      <c r="I1025" s="53" t="s">
        <v>465</v>
      </c>
      <c r="J1025" s="51">
        <f t="shared" si="49"/>
        <v>11</v>
      </c>
      <c r="K1025" s="51" t="str">
        <f t="shared" si="50"/>
        <v>■凝固・線溶検査00084000800</v>
      </c>
      <c r="L1025" s="51" t="e">
        <f>VLOOKUP(K1025,'3_検体検査カタログ (主要項目)'!$B$2:$C$208,2,FALSE)</f>
        <v>#N/A</v>
      </c>
    </row>
    <row r="1026" spans="3:12" x14ac:dyDescent="0.55000000000000004">
      <c r="C1026" s="60" t="s">
        <v>71</v>
      </c>
      <c r="D1026" s="57" t="s">
        <v>648</v>
      </c>
      <c r="E1026" s="53" t="s">
        <v>58</v>
      </c>
      <c r="F1026" s="53" t="s">
        <v>748</v>
      </c>
      <c r="G1026" s="53" t="s">
        <v>749</v>
      </c>
      <c r="H1026" s="53" t="s">
        <v>464</v>
      </c>
      <c r="I1026" s="53" t="s">
        <v>465</v>
      </c>
      <c r="J1026" s="51">
        <f t="shared" ref="J1026:J1089" si="51">LEN(F1026)</f>
        <v>11</v>
      </c>
      <c r="K1026" s="51" t="str">
        <f t="shared" si="50"/>
        <v>■凝固・線溶検査00082076800</v>
      </c>
      <c r="L1026" s="51" t="e">
        <f>VLOOKUP(K1026,'3_検体検査カタログ (主要項目)'!$B$2:$C$208,2,FALSE)</f>
        <v>#N/A</v>
      </c>
    </row>
    <row r="1027" spans="3:12" x14ac:dyDescent="0.55000000000000004">
      <c r="C1027" s="60" t="s">
        <v>71</v>
      </c>
      <c r="D1027" s="57" t="s">
        <v>648</v>
      </c>
      <c r="E1027" s="53" t="s">
        <v>58</v>
      </c>
      <c r="F1027" s="53" t="s">
        <v>772</v>
      </c>
      <c r="G1027" s="53" t="s">
        <v>773</v>
      </c>
      <c r="H1027" s="53" t="s">
        <v>464</v>
      </c>
      <c r="I1027" s="53" t="s">
        <v>465</v>
      </c>
      <c r="J1027" s="51">
        <f t="shared" si="51"/>
        <v>11</v>
      </c>
      <c r="K1027" s="51" t="str">
        <f t="shared" si="50"/>
        <v>■凝固・線溶検査00082076700</v>
      </c>
      <c r="L1027" s="51" t="e">
        <f>VLOOKUP(K1027,'3_検体検査カタログ (主要項目)'!$B$2:$C$208,2,FALSE)</f>
        <v>#N/A</v>
      </c>
    </row>
    <row r="1028" spans="3:12" x14ac:dyDescent="0.55000000000000004">
      <c r="C1028" s="60" t="s">
        <v>71</v>
      </c>
      <c r="D1028" s="57" t="s">
        <v>648</v>
      </c>
      <c r="E1028" s="53" t="s">
        <v>58</v>
      </c>
      <c r="F1028" s="53" t="s">
        <v>742</v>
      </c>
      <c r="G1028" s="53" t="s">
        <v>743</v>
      </c>
      <c r="H1028" s="53" t="s">
        <v>464</v>
      </c>
      <c r="I1028" s="53" t="s">
        <v>465</v>
      </c>
      <c r="J1028" s="51">
        <f t="shared" si="51"/>
        <v>11</v>
      </c>
      <c r="K1028" s="51" t="str">
        <f t="shared" si="50"/>
        <v>■凝固・線溶検査00082022400</v>
      </c>
      <c r="L1028" s="51" t="e">
        <f>VLOOKUP(K1028,'3_検体検査カタログ (主要項目)'!$B$2:$C$208,2,FALSE)</f>
        <v>#N/A</v>
      </c>
    </row>
    <row r="1029" spans="3:12" x14ac:dyDescent="0.55000000000000004">
      <c r="C1029" s="60" t="s">
        <v>71</v>
      </c>
      <c r="D1029" s="57" t="s">
        <v>648</v>
      </c>
      <c r="E1029" s="53" t="s">
        <v>58</v>
      </c>
      <c r="F1029" s="53" t="s">
        <v>764</v>
      </c>
      <c r="G1029" s="53" t="s">
        <v>765</v>
      </c>
      <c r="H1029" s="53" t="s">
        <v>464</v>
      </c>
      <c r="I1029" s="53" t="s">
        <v>465</v>
      </c>
      <c r="J1029" s="51">
        <f t="shared" si="51"/>
        <v>11</v>
      </c>
      <c r="K1029" s="51" t="str">
        <f t="shared" si="50"/>
        <v>■凝固・線溶検査00082022200</v>
      </c>
      <c r="L1029" s="51" t="e">
        <f>VLOOKUP(K1029,'3_検体検査カタログ (主要項目)'!$B$2:$C$208,2,FALSE)</f>
        <v>#N/A</v>
      </c>
    </row>
    <row r="1030" spans="3:12" x14ac:dyDescent="0.55000000000000004">
      <c r="C1030" s="60" t="s">
        <v>71</v>
      </c>
      <c r="D1030" s="57" t="s">
        <v>648</v>
      </c>
      <c r="E1030" s="53" t="s">
        <v>58</v>
      </c>
      <c r="F1030" s="53" t="s">
        <v>770</v>
      </c>
      <c r="G1030" s="53" t="s">
        <v>771</v>
      </c>
      <c r="H1030" s="53" t="s">
        <v>464</v>
      </c>
      <c r="I1030" s="53" t="s">
        <v>465</v>
      </c>
      <c r="J1030" s="51">
        <f t="shared" si="51"/>
        <v>11</v>
      </c>
      <c r="K1030" s="51" t="str">
        <f t="shared" si="50"/>
        <v>■凝固・線溶検査00082077300</v>
      </c>
      <c r="L1030" s="51" t="e">
        <f>VLOOKUP(K1030,'3_検体検査カタログ (主要項目)'!$B$2:$C$208,2,FALSE)</f>
        <v>#N/A</v>
      </c>
    </row>
    <row r="1031" spans="3:12" x14ac:dyDescent="0.55000000000000004">
      <c r="C1031" s="60" t="s">
        <v>71</v>
      </c>
      <c r="D1031" s="57" t="s">
        <v>648</v>
      </c>
      <c r="E1031" s="53" t="s">
        <v>58</v>
      </c>
      <c r="F1031" s="53" t="s">
        <v>768</v>
      </c>
      <c r="G1031" s="53" t="s">
        <v>769</v>
      </c>
      <c r="H1031" s="53" t="s">
        <v>464</v>
      </c>
      <c r="I1031" s="53" t="s">
        <v>465</v>
      </c>
      <c r="J1031" s="51">
        <f t="shared" si="51"/>
        <v>11</v>
      </c>
      <c r="K1031" s="51" t="str">
        <f t="shared" si="50"/>
        <v>■凝固・線溶検査00082077200</v>
      </c>
      <c r="L1031" s="51" t="e">
        <f>VLOOKUP(K1031,'3_検体検査カタログ (主要項目)'!$B$2:$C$208,2,FALSE)</f>
        <v>#N/A</v>
      </c>
    </row>
    <row r="1032" spans="3:12" x14ac:dyDescent="0.55000000000000004">
      <c r="C1032" s="60" t="s">
        <v>71</v>
      </c>
      <c r="D1032" s="57" t="s">
        <v>648</v>
      </c>
      <c r="E1032" s="53" t="s">
        <v>58</v>
      </c>
      <c r="F1032" s="53" t="s">
        <v>677</v>
      </c>
      <c r="G1032" s="53" t="s">
        <v>678</v>
      </c>
      <c r="H1032" s="53" t="s">
        <v>464</v>
      </c>
      <c r="I1032" s="53" t="s">
        <v>465</v>
      </c>
      <c r="J1032" s="51">
        <f t="shared" si="51"/>
        <v>11</v>
      </c>
      <c r="K1032" s="51" t="str">
        <f t="shared" si="50"/>
        <v>■凝固・線溶検査00082077100</v>
      </c>
      <c r="L1032" s="51" t="e">
        <f>VLOOKUP(K1032,'3_検体検査カタログ (主要項目)'!$B$2:$C$208,2,FALSE)</f>
        <v>#N/A</v>
      </c>
    </row>
    <row r="1033" spans="3:12" x14ac:dyDescent="0.55000000000000004">
      <c r="C1033" s="60" t="s">
        <v>71</v>
      </c>
      <c r="D1033" s="57" t="s">
        <v>648</v>
      </c>
      <c r="E1033" s="53" t="s">
        <v>58</v>
      </c>
      <c r="F1033" s="53" t="s">
        <v>687</v>
      </c>
      <c r="G1033" s="53" t="s">
        <v>688</v>
      </c>
      <c r="H1033" s="53" t="s">
        <v>464</v>
      </c>
      <c r="I1033" s="53" t="s">
        <v>465</v>
      </c>
      <c r="J1033" s="51">
        <f t="shared" si="51"/>
        <v>11</v>
      </c>
      <c r="K1033" s="51" t="str">
        <f t="shared" si="50"/>
        <v>■凝固・線溶検査00082265102</v>
      </c>
      <c r="L1033" s="51" t="e">
        <f>VLOOKUP(K1033,'3_検体検査カタログ (主要項目)'!$B$2:$C$208,2,FALSE)</f>
        <v>#N/A</v>
      </c>
    </row>
    <row r="1034" spans="3:12" x14ac:dyDescent="0.55000000000000004">
      <c r="C1034" s="60" t="s">
        <v>71</v>
      </c>
      <c r="D1034" s="57" t="s">
        <v>648</v>
      </c>
      <c r="E1034" s="53" t="s">
        <v>58</v>
      </c>
      <c r="F1034" s="53" t="s">
        <v>685</v>
      </c>
      <c r="G1034" s="53" t="s">
        <v>686</v>
      </c>
      <c r="H1034" s="53" t="s">
        <v>464</v>
      </c>
      <c r="I1034" s="53" t="s">
        <v>465</v>
      </c>
      <c r="J1034" s="51">
        <f t="shared" si="51"/>
        <v>11</v>
      </c>
      <c r="K1034" s="51" t="str">
        <f t="shared" si="50"/>
        <v>■凝固・線溶検査00082265101</v>
      </c>
      <c r="L1034" s="51" t="e">
        <f>VLOOKUP(K1034,'3_検体検査カタログ (主要項目)'!$B$2:$C$208,2,FALSE)</f>
        <v>#N/A</v>
      </c>
    </row>
    <row r="1035" spans="3:12" x14ac:dyDescent="0.55000000000000004">
      <c r="C1035" s="60" t="s">
        <v>71</v>
      </c>
      <c r="D1035" s="57" t="s">
        <v>648</v>
      </c>
      <c r="E1035" s="53" t="s">
        <v>58</v>
      </c>
      <c r="F1035" s="53" t="s">
        <v>4269</v>
      </c>
      <c r="G1035" s="53" t="s">
        <v>4270</v>
      </c>
      <c r="H1035" s="53" t="s">
        <v>75</v>
      </c>
      <c r="I1035" s="53" t="s">
        <v>76</v>
      </c>
      <c r="J1035" s="51">
        <f t="shared" si="51"/>
        <v>11</v>
      </c>
      <c r="K1035" s="51" t="str">
        <f t="shared" si="50"/>
        <v>■凝固・線溶検査00010701100</v>
      </c>
      <c r="L1035" s="51" t="e">
        <f>VLOOKUP(K1035,'3_検体検査カタログ (主要項目)'!$B$2:$C$208,2,FALSE)</f>
        <v>#N/A</v>
      </c>
    </row>
    <row r="1036" spans="3:12" x14ac:dyDescent="0.55000000000000004">
      <c r="C1036" s="60" t="s">
        <v>71</v>
      </c>
      <c r="D1036" s="57" t="s">
        <v>648</v>
      </c>
      <c r="E1036" s="53" t="s">
        <v>58</v>
      </c>
      <c r="F1036" s="53" t="s">
        <v>4271</v>
      </c>
      <c r="G1036" s="53" t="s">
        <v>609</v>
      </c>
      <c r="H1036" s="53" t="s">
        <v>464</v>
      </c>
      <c r="I1036" s="53" t="s">
        <v>465</v>
      </c>
      <c r="J1036" s="51">
        <f t="shared" si="51"/>
        <v>11</v>
      </c>
      <c r="K1036" s="51" t="str">
        <f t="shared" si="50"/>
        <v>■凝固・線溶検査00082645602</v>
      </c>
      <c r="L1036" s="51" t="e">
        <f>VLOOKUP(K1036,'3_検体検査カタログ (主要項目)'!$B$2:$C$208,2,FALSE)</f>
        <v>#N/A</v>
      </c>
    </row>
    <row r="1037" spans="3:12" x14ac:dyDescent="0.55000000000000004">
      <c r="C1037" s="60" t="s">
        <v>71</v>
      </c>
      <c r="D1037" s="57" t="s">
        <v>648</v>
      </c>
      <c r="E1037" s="53" t="s">
        <v>58</v>
      </c>
      <c r="F1037" s="53" t="s">
        <v>4272</v>
      </c>
      <c r="G1037" s="53" t="s">
        <v>4273</v>
      </c>
      <c r="H1037" s="53" t="s">
        <v>75</v>
      </c>
      <c r="I1037" s="53" t="s">
        <v>76</v>
      </c>
      <c r="J1037" s="51">
        <f t="shared" si="51"/>
        <v>11</v>
      </c>
      <c r="K1037" s="51" t="str">
        <f t="shared" si="50"/>
        <v>■凝固・線溶検査00010500200</v>
      </c>
      <c r="L1037" s="51" t="e">
        <f>VLOOKUP(K1037,'3_検体検査カタログ (主要項目)'!$B$2:$C$208,2,FALSE)</f>
        <v>#N/A</v>
      </c>
    </row>
    <row r="1038" spans="3:12" x14ac:dyDescent="0.55000000000000004">
      <c r="C1038" s="60" t="s">
        <v>71</v>
      </c>
      <c r="D1038" s="57" t="s">
        <v>648</v>
      </c>
      <c r="E1038" s="53" t="s">
        <v>58</v>
      </c>
      <c r="F1038" s="53" t="s">
        <v>4274</v>
      </c>
      <c r="G1038" s="53" t="s">
        <v>4275</v>
      </c>
      <c r="H1038" s="53" t="s">
        <v>75</v>
      </c>
      <c r="I1038" s="53" t="s">
        <v>76</v>
      </c>
      <c r="J1038" s="51">
        <f t="shared" si="51"/>
        <v>11</v>
      </c>
      <c r="K1038" s="51" t="str">
        <f t="shared" si="50"/>
        <v>■凝固・線溶検査00010700200</v>
      </c>
      <c r="L1038" s="51" t="e">
        <f>VLOOKUP(K1038,'3_検体検査カタログ (主要項目)'!$B$2:$C$208,2,FALSE)</f>
        <v>#N/A</v>
      </c>
    </row>
    <row r="1039" spans="3:12" x14ac:dyDescent="0.55000000000000004">
      <c r="C1039" s="60" t="s">
        <v>71</v>
      </c>
      <c r="D1039" s="57" t="s">
        <v>774</v>
      </c>
      <c r="E1039" s="53" t="s">
        <v>59</v>
      </c>
      <c r="F1039" s="53" t="s">
        <v>916</v>
      </c>
      <c r="G1039" s="53" t="s">
        <v>917</v>
      </c>
      <c r="H1039" s="53" t="s">
        <v>89</v>
      </c>
      <c r="I1039" s="53" t="s">
        <v>90</v>
      </c>
      <c r="J1039" s="51">
        <f t="shared" si="51"/>
        <v>11</v>
      </c>
      <c r="K1039" s="51" t="str">
        <f t="shared" si="50"/>
        <v>■血液学検査00010403043</v>
      </c>
      <c r="L1039" s="51" t="e">
        <f>VLOOKUP(K1039,'3_検体検査カタログ (主要項目)'!$B$2:$C$208,2,FALSE)</f>
        <v>#N/A</v>
      </c>
    </row>
    <row r="1040" spans="3:12" x14ac:dyDescent="0.55000000000000004">
      <c r="C1040" s="60" t="s">
        <v>71</v>
      </c>
      <c r="D1040" s="57" t="s">
        <v>774</v>
      </c>
      <c r="E1040" s="53" t="s">
        <v>59</v>
      </c>
      <c r="F1040" s="53" t="s">
        <v>4276</v>
      </c>
      <c r="G1040" s="53" t="s">
        <v>4277</v>
      </c>
      <c r="H1040" s="53" t="s">
        <v>89</v>
      </c>
      <c r="I1040" s="53" t="s">
        <v>90</v>
      </c>
      <c r="J1040" s="51">
        <f t="shared" si="51"/>
        <v>11</v>
      </c>
      <c r="K1040" s="51" t="str">
        <f t="shared" si="50"/>
        <v>■血液学検査00010403044</v>
      </c>
      <c r="L1040" s="51" t="e">
        <f>VLOOKUP(K1040,'3_検体検査カタログ (主要項目)'!$B$2:$C$208,2,FALSE)</f>
        <v>#N/A</v>
      </c>
    </row>
    <row r="1041" spans="3:12" x14ac:dyDescent="0.55000000000000004">
      <c r="C1041" s="60" t="s">
        <v>71</v>
      </c>
      <c r="D1041" s="57" t="s">
        <v>774</v>
      </c>
      <c r="E1041" s="53" t="s">
        <v>59</v>
      </c>
      <c r="F1041" s="53" t="s">
        <v>4278</v>
      </c>
      <c r="G1041" s="53" t="s">
        <v>4279</v>
      </c>
      <c r="H1041" s="53" t="s">
        <v>89</v>
      </c>
      <c r="I1041" s="53" t="s">
        <v>90</v>
      </c>
      <c r="J1041" s="51">
        <f t="shared" si="51"/>
        <v>11</v>
      </c>
      <c r="K1041" s="51" t="str">
        <f t="shared" si="50"/>
        <v>■血液学検査00010403048</v>
      </c>
      <c r="L1041" s="51" t="e">
        <f>VLOOKUP(K1041,'3_検体検査カタログ (主要項目)'!$B$2:$C$208,2,FALSE)</f>
        <v>#N/A</v>
      </c>
    </row>
    <row r="1042" spans="3:12" x14ac:dyDescent="0.55000000000000004">
      <c r="C1042" s="60" t="s">
        <v>71</v>
      </c>
      <c r="D1042" s="57" t="s">
        <v>774</v>
      </c>
      <c r="E1042" s="53" t="s">
        <v>59</v>
      </c>
      <c r="F1042" s="53" t="s">
        <v>4280</v>
      </c>
      <c r="G1042" s="53" t="s">
        <v>4281</v>
      </c>
      <c r="H1042" s="53" t="s">
        <v>89</v>
      </c>
      <c r="I1042" s="53" t="s">
        <v>90</v>
      </c>
      <c r="J1042" s="51">
        <f t="shared" si="51"/>
        <v>11</v>
      </c>
      <c r="K1042" s="51" t="str">
        <f t="shared" si="50"/>
        <v>■血液学検査00010403053</v>
      </c>
      <c r="L1042" s="51" t="e">
        <f>VLOOKUP(K1042,'3_検体検査カタログ (主要項目)'!$B$2:$C$208,2,FALSE)</f>
        <v>#N/A</v>
      </c>
    </row>
    <row r="1043" spans="3:12" x14ac:dyDescent="0.55000000000000004">
      <c r="C1043" s="60" t="s">
        <v>71</v>
      </c>
      <c r="D1043" s="57" t="s">
        <v>774</v>
      </c>
      <c r="E1043" s="53" t="s">
        <v>59</v>
      </c>
      <c r="F1043" s="53" t="s">
        <v>4282</v>
      </c>
      <c r="G1043" s="53" t="s">
        <v>4283</v>
      </c>
      <c r="H1043" s="53" t="s">
        <v>89</v>
      </c>
      <c r="I1043" s="53" t="s">
        <v>90</v>
      </c>
      <c r="J1043" s="51">
        <f t="shared" si="51"/>
        <v>11</v>
      </c>
      <c r="K1043" s="51" t="str">
        <f t="shared" si="50"/>
        <v>■血液学検査00010403047</v>
      </c>
      <c r="L1043" s="51" t="e">
        <f>VLOOKUP(K1043,'3_検体検査カタログ (主要項目)'!$B$2:$C$208,2,FALSE)</f>
        <v>#N/A</v>
      </c>
    </row>
    <row r="1044" spans="3:12" x14ac:dyDescent="0.55000000000000004">
      <c r="C1044" s="60" t="s">
        <v>71</v>
      </c>
      <c r="D1044" s="57" t="s">
        <v>774</v>
      </c>
      <c r="E1044" s="53" t="s">
        <v>59</v>
      </c>
      <c r="F1044" s="53" t="s">
        <v>4284</v>
      </c>
      <c r="G1044" s="53" t="s">
        <v>4285</v>
      </c>
      <c r="H1044" s="53" t="s">
        <v>89</v>
      </c>
      <c r="I1044" s="53" t="s">
        <v>90</v>
      </c>
      <c r="J1044" s="51">
        <f t="shared" si="51"/>
        <v>11</v>
      </c>
      <c r="K1044" s="51" t="str">
        <f t="shared" si="50"/>
        <v>■血液学検査00010403052</v>
      </c>
      <c r="L1044" s="51" t="e">
        <f>VLOOKUP(K1044,'3_検体検査カタログ (主要項目)'!$B$2:$C$208,2,FALSE)</f>
        <v>#N/A</v>
      </c>
    </row>
    <row r="1045" spans="3:12" x14ac:dyDescent="0.55000000000000004">
      <c r="C1045" s="60" t="s">
        <v>71</v>
      </c>
      <c r="D1045" s="57" t="s">
        <v>774</v>
      </c>
      <c r="E1045" s="53" t="s">
        <v>59</v>
      </c>
      <c r="F1045" s="53" t="s">
        <v>4286</v>
      </c>
      <c r="G1045" s="53" t="s">
        <v>4287</v>
      </c>
      <c r="H1045" s="53" t="s">
        <v>89</v>
      </c>
      <c r="I1045" s="53" t="s">
        <v>90</v>
      </c>
      <c r="J1045" s="51">
        <f t="shared" si="51"/>
        <v>11</v>
      </c>
      <c r="K1045" s="51" t="str">
        <f t="shared" si="50"/>
        <v>■血液学検査00010403049</v>
      </c>
      <c r="L1045" s="51" t="e">
        <f>VLOOKUP(K1045,'3_検体検査カタログ (主要項目)'!$B$2:$C$208,2,FALSE)</f>
        <v>#N/A</v>
      </c>
    </row>
    <row r="1046" spans="3:12" x14ac:dyDescent="0.55000000000000004">
      <c r="C1046" s="60" t="s">
        <v>71</v>
      </c>
      <c r="D1046" s="57" t="s">
        <v>774</v>
      </c>
      <c r="E1046" s="53" t="s">
        <v>59</v>
      </c>
      <c r="F1046" s="53" t="s">
        <v>4288</v>
      </c>
      <c r="G1046" s="53" t="s">
        <v>4289</v>
      </c>
      <c r="H1046" s="53" t="s">
        <v>89</v>
      </c>
      <c r="I1046" s="53" t="s">
        <v>90</v>
      </c>
      <c r="J1046" s="51">
        <f t="shared" si="51"/>
        <v>11</v>
      </c>
      <c r="K1046" s="51" t="str">
        <f t="shared" si="50"/>
        <v>■血液学検査00010403054</v>
      </c>
      <c r="L1046" s="51" t="e">
        <f>VLOOKUP(K1046,'3_検体検査カタログ (主要項目)'!$B$2:$C$208,2,FALSE)</f>
        <v>#N/A</v>
      </c>
    </row>
    <row r="1047" spans="3:12" x14ac:dyDescent="0.55000000000000004">
      <c r="C1047" s="60" t="s">
        <v>71</v>
      </c>
      <c r="D1047" s="57" t="s">
        <v>774</v>
      </c>
      <c r="E1047" s="53" t="s">
        <v>59</v>
      </c>
      <c r="F1047" s="53" t="s">
        <v>877</v>
      </c>
      <c r="G1047" s="53" t="s">
        <v>878</v>
      </c>
      <c r="H1047" s="53" t="s">
        <v>89</v>
      </c>
      <c r="I1047" s="53" t="s">
        <v>90</v>
      </c>
      <c r="J1047" s="51">
        <f t="shared" si="51"/>
        <v>11</v>
      </c>
      <c r="K1047" s="51" t="str">
        <f t="shared" si="50"/>
        <v>■血液学検査00010403041</v>
      </c>
      <c r="L1047" s="51" t="e">
        <f>VLOOKUP(K1047,'3_検体検査カタログ (主要項目)'!$B$2:$C$208,2,FALSE)</f>
        <v>#N/A</v>
      </c>
    </row>
    <row r="1048" spans="3:12" x14ac:dyDescent="0.55000000000000004">
      <c r="C1048" s="60" t="s">
        <v>71</v>
      </c>
      <c r="D1048" s="57" t="s">
        <v>774</v>
      </c>
      <c r="E1048" s="53" t="s">
        <v>59</v>
      </c>
      <c r="F1048" s="53" t="s">
        <v>4290</v>
      </c>
      <c r="G1048" s="53" t="s">
        <v>4291</v>
      </c>
      <c r="H1048" s="53" t="s">
        <v>89</v>
      </c>
      <c r="I1048" s="53" t="s">
        <v>90</v>
      </c>
      <c r="J1048" s="51">
        <f t="shared" si="51"/>
        <v>11</v>
      </c>
      <c r="K1048" s="51" t="str">
        <f t="shared" si="50"/>
        <v>■血液学検査00010403050</v>
      </c>
      <c r="L1048" s="51" t="e">
        <f>VLOOKUP(K1048,'3_検体検査カタログ (主要項目)'!$B$2:$C$208,2,FALSE)</f>
        <v>#N/A</v>
      </c>
    </row>
    <row r="1049" spans="3:12" x14ac:dyDescent="0.55000000000000004">
      <c r="C1049" s="60" t="s">
        <v>71</v>
      </c>
      <c r="D1049" s="57" t="s">
        <v>774</v>
      </c>
      <c r="E1049" s="53" t="s">
        <v>59</v>
      </c>
      <c r="F1049" s="53" t="s">
        <v>4292</v>
      </c>
      <c r="G1049" s="53" t="s">
        <v>4293</v>
      </c>
      <c r="H1049" s="53" t="s">
        <v>89</v>
      </c>
      <c r="I1049" s="53" t="s">
        <v>90</v>
      </c>
      <c r="J1049" s="51">
        <f t="shared" si="51"/>
        <v>11</v>
      </c>
      <c r="K1049" s="51" t="str">
        <f t="shared" si="50"/>
        <v>■血液学検査00010403045</v>
      </c>
      <c r="L1049" s="51" t="e">
        <f>VLOOKUP(K1049,'3_検体検査カタログ (主要項目)'!$B$2:$C$208,2,FALSE)</f>
        <v>#N/A</v>
      </c>
    </row>
    <row r="1050" spans="3:12" x14ac:dyDescent="0.55000000000000004">
      <c r="C1050" s="60" t="s">
        <v>71</v>
      </c>
      <c r="D1050" s="57" t="s">
        <v>774</v>
      </c>
      <c r="E1050" s="53" t="s">
        <v>59</v>
      </c>
      <c r="F1050" s="53" t="s">
        <v>4294</v>
      </c>
      <c r="G1050" s="53" t="s">
        <v>4295</v>
      </c>
      <c r="H1050" s="53" t="s">
        <v>89</v>
      </c>
      <c r="I1050" s="53" t="s">
        <v>90</v>
      </c>
      <c r="J1050" s="51">
        <f t="shared" si="51"/>
        <v>11</v>
      </c>
      <c r="K1050" s="51" t="str">
        <f t="shared" si="50"/>
        <v>■血液学検査00010403046</v>
      </c>
      <c r="L1050" s="51" t="e">
        <f>VLOOKUP(K1050,'3_検体検査カタログ (主要項目)'!$B$2:$C$208,2,FALSE)</f>
        <v>#N/A</v>
      </c>
    </row>
    <row r="1051" spans="3:12" x14ac:dyDescent="0.55000000000000004">
      <c r="C1051" s="60" t="s">
        <v>71</v>
      </c>
      <c r="D1051" s="57" t="s">
        <v>774</v>
      </c>
      <c r="E1051" s="53" t="s">
        <v>59</v>
      </c>
      <c r="F1051" s="53" t="s">
        <v>4296</v>
      </c>
      <c r="G1051" s="53" t="s">
        <v>4297</v>
      </c>
      <c r="H1051" s="53" t="s">
        <v>89</v>
      </c>
      <c r="I1051" s="53" t="s">
        <v>90</v>
      </c>
      <c r="J1051" s="51">
        <f t="shared" si="51"/>
        <v>11</v>
      </c>
      <c r="K1051" s="51" t="str">
        <f t="shared" ref="K1051:K1114" si="52">"■"&amp;E1051&amp;F1051</f>
        <v>■血液学検査00010403051</v>
      </c>
      <c r="L1051" s="51" t="e">
        <f>VLOOKUP(K1051,'3_検体検査カタログ (主要項目)'!$B$2:$C$208,2,FALSE)</f>
        <v>#N/A</v>
      </c>
    </row>
    <row r="1052" spans="3:12" x14ac:dyDescent="0.55000000000000004">
      <c r="C1052" s="60" t="s">
        <v>71</v>
      </c>
      <c r="D1052" s="57" t="s">
        <v>774</v>
      </c>
      <c r="E1052" s="53" t="s">
        <v>59</v>
      </c>
      <c r="F1052" s="53" t="s">
        <v>801</v>
      </c>
      <c r="G1052" s="53" t="s">
        <v>802</v>
      </c>
      <c r="H1052" s="53" t="s">
        <v>75</v>
      </c>
      <c r="I1052" s="53" t="s">
        <v>76</v>
      </c>
      <c r="J1052" s="51">
        <f t="shared" si="51"/>
        <v>11</v>
      </c>
      <c r="K1052" s="51" t="str">
        <f t="shared" si="52"/>
        <v>■血液学検査00010401829</v>
      </c>
      <c r="L1052" s="51" t="e">
        <f>VLOOKUP(K1052,'3_検体検査カタログ (主要項目)'!$B$2:$C$208,2,FALSE)</f>
        <v>#N/A</v>
      </c>
    </row>
    <row r="1053" spans="3:12" x14ac:dyDescent="0.55000000000000004">
      <c r="C1053" s="60" t="s">
        <v>71</v>
      </c>
      <c r="D1053" s="57" t="s">
        <v>774</v>
      </c>
      <c r="E1053" s="53" t="s">
        <v>59</v>
      </c>
      <c r="F1053" s="53" t="s">
        <v>4298</v>
      </c>
      <c r="G1053" s="53" t="s">
        <v>4299</v>
      </c>
      <c r="H1053" s="53" t="s">
        <v>75</v>
      </c>
      <c r="I1053" s="53" t="s">
        <v>76</v>
      </c>
      <c r="J1053" s="51">
        <f t="shared" si="51"/>
        <v>11</v>
      </c>
      <c r="K1053" s="51" t="str">
        <f t="shared" si="52"/>
        <v>■血液学検査00010401814</v>
      </c>
      <c r="L1053" s="51" t="e">
        <f>VLOOKUP(K1053,'3_検体検査カタログ (主要項目)'!$B$2:$C$208,2,FALSE)</f>
        <v>#N/A</v>
      </c>
    </row>
    <row r="1054" spans="3:12" x14ac:dyDescent="0.55000000000000004">
      <c r="C1054" s="60" t="s">
        <v>71</v>
      </c>
      <c r="D1054" s="57" t="s">
        <v>774</v>
      </c>
      <c r="E1054" s="53" t="s">
        <v>59</v>
      </c>
      <c r="F1054" s="53" t="s">
        <v>4300</v>
      </c>
      <c r="G1054" s="53" t="s">
        <v>4299</v>
      </c>
      <c r="H1054" s="53" t="s">
        <v>75</v>
      </c>
      <c r="I1054" s="53" t="s">
        <v>76</v>
      </c>
      <c r="J1054" s="51">
        <f t="shared" si="51"/>
        <v>11</v>
      </c>
      <c r="K1054" s="51" t="str">
        <f t="shared" si="52"/>
        <v>■血液学検査00010401815</v>
      </c>
      <c r="L1054" s="51" t="e">
        <f>VLOOKUP(K1054,'3_検体検査カタログ (主要項目)'!$B$2:$C$208,2,FALSE)</f>
        <v>#N/A</v>
      </c>
    </row>
    <row r="1055" spans="3:12" x14ac:dyDescent="0.55000000000000004">
      <c r="C1055" s="60" t="s">
        <v>71</v>
      </c>
      <c r="D1055" s="57" t="s">
        <v>774</v>
      </c>
      <c r="E1055" s="53" t="s">
        <v>59</v>
      </c>
      <c r="F1055" s="53" t="s">
        <v>4301</v>
      </c>
      <c r="G1055" s="53" t="s">
        <v>4299</v>
      </c>
      <c r="H1055" s="53" t="s">
        <v>75</v>
      </c>
      <c r="I1055" s="53" t="s">
        <v>76</v>
      </c>
      <c r="J1055" s="51">
        <f t="shared" si="51"/>
        <v>11</v>
      </c>
      <c r="K1055" s="51" t="str">
        <f t="shared" si="52"/>
        <v>■血液学検査00010401816</v>
      </c>
      <c r="L1055" s="51" t="e">
        <f>VLOOKUP(K1055,'3_検体検査カタログ (主要項目)'!$B$2:$C$208,2,FALSE)</f>
        <v>#N/A</v>
      </c>
    </row>
    <row r="1056" spans="3:12" x14ac:dyDescent="0.55000000000000004">
      <c r="C1056" s="60" t="s">
        <v>71</v>
      </c>
      <c r="D1056" s="57" t="s">
        <v>774</v>
      </c>
      <c r="E1056" s="53" t="s">
        <v>59</v>
      </c>
      <c r="F1056" s="53" t="s">
        <v>4302</v>
      </c>
      <c r="G1056" s="53" t="s">
        <v>4299</v>
      </c>
      <c r="H1056" s="53" t="s">
        <v>75</v>
      </c>
      <c r="I1056" s="53" t="s">
        <v>76</v>
      </c>
      <c r="J1056" s="51">
        <f t="shared" si="51"/>
        <v>11</v>
      </c>
      <c r="K1056" s="51" t="str">
        <f t="shared" si="52"/>
        <v>■血液学検査00010401817</v>
      </c>
      <c r="L1056" s="51" t="e">
        <f>VLOOKUP(K1056,'3_検体検査カタログ (主要項目)'!$B$2:$C$208,2,FALSE)</f>
        <v>#N/A</v>
      </c>
    </row>
    <row r="1057" spans="3:12" x14ac:dyDescent="0.55000000000000004">
      <c r="C1057" s="60" t="s">
        <v>71</v>
      </c>
      <c r="D1057" s="57" t="s">
        <v>774</v>
      </c>
      <c r="E1057" s="53" t="s">
        <v>59</v>
      </c>
      <c r="F1057" s="53" t="s">
        <v>4303</v>
      </c>
      <c r="G1057" s="53" t="s">
        <v>4299</v>
      </c>
      <c r="H1057" s="53" t="s">
        <v>75</v>
      </c>
      <c r="I1057" s="53" t="s">
        <v>76</v>
      </c>
      <c r="J1057" s="51">
        <f t="shared" si="51"/>
        <v>11</v>
      </c>
      <c r="K1057" s="51" t="str">
        <f t="shared" si="52"/>
        <v>■血液学検査00010401818</v>
      </c>
      <c r="L1057" s="51" t="e">
        <f>VLOOKUP(K1057,'3_検体検査カタログ (主要項目)'!$B$2:$C$208,2,FALSE)</f>
        <v>#N/A</v>
      </c>
    </row>
    <row r="1058" spans="3:12" x14ac:dyDescent="0.55000000000000004">
      <c r="C1058" s="60" t="s">
        <v>71</v>
      </c>
      <c r="D1058" s="57" t="s">
        <v>774</v>
      </c>
      <c r="E1058" s="53" t="s">
        <v>59</v>
      </c>
      <c r="F1058" s="53" t="s">
        <v>4304</v>
      </c>
      <c r="G1058" s="53" t="s">
        <v>4299</v>
      </c>
      <c r="H1058" s="53" t="s">
        <v>75</v>
      </c>
      <c r="I1058" s="53" t="s">
        <v>76</v>
      </c>
      <c r="J1058" s="51">
        <f t="shared" si="51"/>
        <v>11</v>
      </c>
      <c r="K1058" s="51" t="str">
        <f t="shared" si="52"/>
        <v>■血液学検査00010401819</v>
      </c>
      <c r="L1058" s="51" t="e">
        <f>VLOOKUP(K1058,'3_検体検査カタログ (主要項目)'!$B$2:$C$208,2,FALSE)</f>
        <v>#N/A</v>
      </c>
    </row>
    <row r="1059" spans="3:12" x14ac:dyDescent="0.55000000000000004">
      <c r="C1059" s="60" t="s">
        <v>71</v>
      </c>
      <c r="D1059" s="57" t="s">
        <v>774</v>
      </c>
      <c r="E1059" s="53" t="s">
        <v>59</v>
      </c>
      <c r="F1059" s="53" t="s">
        <v>4305</v>
      </c>
      <c r="G1059" s="53" t="s">
        <v>4299</v>
      </c>
      <c r="H1059" s="53" t="s">
        <v>75</v>
      </c>
      <c r="I1059" s="53" t="s">
        <v>76</v>
      </c>
      <c r="J1059" s="51">
        <f t="shared" si="51"/>
        <v>11</v>
      </c>
      <c r="K1059" s="51" t="str">
        <f t="shared" si="52"/>
        <v>■血液学検査00010401820</v>
      </c>
      <c r="L1059" s="51" t="e">
        <f>VLOOKUP(K1059,'3_検体検査カタログ (主要項目)'!$B$2:$C$208,2,FALSE)</f>
        <v>#N/A</v>
      </c>
    </row>
    <row r="1060" spans="3:12" x14ac:dyDescent="0.55000000000000004">
      <c r="C1060" s="60" t="s">
        <v>71</v>
      </c>
      <c r="D1060" s="57" t="s">
        <v>774</v>
      </c>
      <c r="E1060" s="53" t="s">
        <v>59</v>
      </c>
      <c r="F1060" s="53" t="s">
        <v>4306</v>
      </c>
      <c r="G1060" s="53" t="s">
        <v>4299</v>
      </c>
      <c r="H1060" s="53" t="s">
        <v>75</v>
      </c>
      <c r="I1060" s="53" t="s">
        <v>76</v>
      </c>
      <c r="J1060" s="51">
        <f t="shared" si="51"/>
        <v>11</v>
      </c>
      <c r="K1060" s="51" t="str">
        <f t="shared" si="52"/>
        <v>■血液学検査00010401821</v>
      </c>
      <c r="L1060" s="51" t="e">
        <f>VLOOKUP(K1060,'3_検体検査カタログ (主要項目)'!$B$2:$C$208,2,FALSE)</f>
        <v>#N/A</v>
      </c>
    </row>
    <row r="1061" spans="3:12" x14ac:dyDescent="0.55000000000000004">
      <c r="C1061" s="60" t="s">
        <v>71</v>
      </c>
      <c r="D1061" s="57" t="s">
        <v>774</v>
      </c>
      <c r="E1061" s="53" t="s">
        <v>59</v>
      </c>
      <c r="F1061" s="53" t="s">
        <v>893</v>
      </c>
      <c r="G1061" s="53" t="s">
        <v>8</v>
      </c>
      <c r="H1061" s="53" t="s">
        <v>75</v>
      </c>
      <c r="I1061" s="53" t="s">
        <v>76</v>
      </c>
      <c r="J1061" s="51">
        <f t="shared" si="51"/>
        <v>11</v>
      </c>
      <c r="K1061" s="51" t="str">
        <f t="shared" si="52"/>
        <v>■血液学検査00010401813</v>
      </c>
      <c r="L1061" s="51" t="e">
        <f>VLOOKUP(K1061,'3_検体検査カタログ (主要項目)'!$B$2:$C$208,2,FALSE)</f>
        <v>#N/A</v>
      </c>
    </row>
    <row r="1062" spans="3:12" x14ac:dyDescent="0.55000000000000004">
      <c r="C1062" s="60" t="s">
        <v>71</v>
      </c>
      <c r="D1062" s="57" t="s">
        <v>774</v>
      </c>
      <c r="E1062" s="53" t="s">
        <v>59</v>
      </c>
      <c r="F1062" s="53" t="s">
        <v>914</v>
      </c>
      <c r="G1062" s="53" t="s">
        <v>915</v>
      </c>
      <c r="H1062" s="53" t="s">
        <v>89</v>
      </c>
      <c r="I1062" s="53" t="s">
        <v>90</v>
      </c>
      <c r="J1062" s="51">
        <f t="shared" si="51"/>
        <v>11</v>
      </c>
      <c r="K1062" s="51" t="str">
        <f t="shared" si="52"/>
        <v>■血液学検査00010403039</v>
      </c>
      <c r="L1062" s="51" t="e">
        <f>VLOOKUP(K1062,'3_検体検査カタログ (主要項目)'!$B$2:$C$208,2,FALSE)</f>
        <v>#N/A</v>
      </c>
    </row>
    <row r="1063" spans="3:12" x14ac:dyDescent="0.55000000000000004">
      <c r="C1063" s="60" t="s">
        <v>71</v>
      </c>
      <c r="D1063" s="57" t="s">
        <v>774</v>
      </c>
      <c r="E1063" s="53" t="s">
        <v>59</v>
      </c>
      <c r="F1063" s="53" t="s">
        <v>782</v>
      </c>
      <c r="G1063" s="53" t="s">
        <v>783</v>
      </c>
      <c r="H1063" s="53" t="s">
        <v>75</v>
      </c>
      <c r="I1063" s="53" t="s">
        <v>76</v>
      </c>
      <c r="J1063" s="51">
        <f t="shared" si="51"/>
        <v>11</v>
      </c>
      <c r="K1063" s="51" t="str">
        <f t="shared" si="52"/>
        <v>■血液学検査00010400104</v>
      </c>
      <c r="L1063" s="51" t="e">
        <f>VLOOKUP(K1063,'3_検体検査カタログ (主要項目)'!$B$2:$C$208,2,FALSE)</f>
        <v>#N/A</v>
      </c>
    </row>
    <row r="1064" spans="3:12" x14ac:dyDescent="0.55000000000000004">
      <c r="C1064" s="60" t="s">
        <v>71</v>
      </c>
      <c r="D1064" s="57" t="s">
        <v>774</v>
      </c>
      <c r="E1064" s="53" t="s">
        <v>59</v>
      </c>
      <c r="F1064" s="53" t="s">
        <v>780</v>
      </c>
      <c r="G1064" s="53" t="s">
        <v>781</v>
      </c>
      <c r="H1064" s="53" t="s">
        <v>75</v>
      </c>
      <c r="I1064" s="53" t="s">
        <v>76</v>
      </c>
      <c r="J1064" s="51">
        <f t="shared" si="51"/>
        <v>11</v>
      </c>
      <c r="K1064" s="51" t="str">
        <f t="shared" si="52"/>
        <v>■血液学検査00010400103</v>
      </c>
      <c r="L1064" s="51" t="e">
        <f>VLOOKUP(K1064,'3_検体検査カタログ (主要項目)'!$B$2:$C$208,2,FALSE)</f>
        <v>#N/A</v>
      </c>
    </row>
    <row r="1065" spans="3:12" x14ac:dyDescent="0.55000000000000004">
      <c r="C1065" s="60" t="s">
        <v>71</v>
      </c>
      <c r="D1065" s="57" t="s">
        <v>774</v>
      </c>
      <c r="E1065" s="53" t="s">
        <v>59</v>
      </c>
      <c r="F1065" s="53" t="s">
        <v>817</v>
      </c>
      <c r="G1065" s="53" t="s">
        <v>818</v>
      </c>
      <c r="H1065" s="53" t="s">
        <v>75</v>
      </c>
      <c r="I1065" s="53" t="s">
        <v>76</v>
      </c>
      <c r="J1065" s="51">
        <f t="shared" si="51"/>
        <v>11</v>
      </c>
      <c r="K1065" s="51" t="str">
        <f t="shared" si="52"/>
        <v>■血液学検査00010401805</v>
      </c>
      <c r="L1065" s="51" t="e">
        <f>VLOOKUP(K1065,'3_検体検査カタログ (主要項目)'!$B$2:$C$208,2,FALSE)</f>
        <v>#N/A</v>
      </c>
    </row>
    <row r="1066" spans="3:12" x14ac:dyDescent="0.55000000000000004">
      <c r="C1066" s="60" t="s">
        <v>71</v>
      </c>
      <c r="D1066" s="57" t="s">
        <v>774</v>
      </c>
      <c r="E1066" s="53" t="s">
        <v>59</v>
      </c>
      <c r="F1066" s="53" t="s">
        <v>827</v>
      </c>
      <c r="G1066" s="53" t="s">
        <v>828</v>
      </c>
      <c r="H1066" s="53" t="s">
        <v>75</v>
      </c>
      <c r="I1066" s="53" t="s">
        <v>76</v>
      </c>
      <c r="J1066" s="51">
        <f t="shared" si="51"/>
        <v>11</v>
      </c>
      <c r="K1066" s="51" t="str">
        <f t="shared" si="52"/>
        <v>■血液学検査00010400112</v>
      </c>
      <c r="L1066" s="51" t="e">
        <f>VLOOKUP(K1066,'3_検体検査カタログ (主要項目)'!$B$2:$C$208,2,FALSE)</f>
        <v>#N/A</v>
      </c>
    </row>
    <row r="1067" spans="3:12" x14ac:dyDescent="0.55000000000000004">
      <c r="C1067" s="60" t="s">
        <v>71</v>
      </c>
      <c r="D1067" s="57" t="s">
        <v>774</v>
      </c>
      <c r="E1067" s="53" t="s">
        <v>59</v>
      </c>
      <c r="F1067" s="53" t="s">
        <v>829</v>
      </c>
      <c r="G1067" s="53" t="s">
        <v>830</v>
      </c>
      <c r="H1067" s="53" t="s">
        <v>75</v>
      </c>
      <c r="I1067" s="53" t="s">
        <v>76</v>
      </c>
      <c r="J1067" s="51">
        <f t="shared" si="51"/>
        <v>11</v>
      </c>
      <c r="K1067" s="51" t="str">
        <f t="shared" si="52"/>
        <v>■血液学検査00010400113</v>
      </c>
      <c r="L1067" s="51" t="e">
        <f>VLOOKUP(K1067,'3_検体検査カタログ (主要項目)'!$B$2:$C$208,2,FALSE)</f>
        <v>#N/A</v>
      </c>
    </row>
    <row r="1068" spans="3:12" x14ac:dyDescent="0.55000000000000004">
      <c r="C1068" s="60" t="str">
        <f>IF(L1068="■","■","□")</f>
        <v>□</v>
      </c>
      <c r="D1068" s="57" t="s">
        <v>774</v>
      </c>
      <c r="E1068" s="53" t="s">
        <v>59</v>
      </c>
      <c r="F1068" s="53" t="s">
        <v>823</v>
      </c>
      <c r="G1068" s="53" t="s">
        <v>824</v>
      </c>
      <c r="H1068" s="53" t="s">
        <v>75</v>
      </c>
      <c r="I1068" s="53" t="s">
        <v>76</v>
      </c>
      <c r="J1068" s="51">
        <f t="shared" si="51"/>
        <v>11</v>
      </c>
      <c r="K1068" s="51" t="str">
        <f t="shared" si="52"/>
        <v>■血液学検査00010401810</v>
      </c>
      <c r="L1068" s="51" t="str">
        <f>_xlfn.IFNA(VLOOKUP(K1068,'3_検体検査カタログ (主要項目)'!$B$2:$C$208,2,FALSE),"□")</f>
        <v>□</v>
      </c>
    </row>
    <row r="1069" spans="3:12" x14ac:dyDescent="0.55000000000000004">
      <c r="C1069" s="60" t="s">
        <v>71</v>
      </c>
      <c r="D1069" s="57" t="s">
        <v>774</v>
      </c>
      <c r="E1069" s="53" t="s">
        <v>59</v>
      </c>
      <c r="F1069" s="53" t="s">
        <v>897</v>
      </c>
      <c r="G1069" s="53" t="s">
        <v>824</v>
      </c>
      <c r="H1069" s="53" t="s">
        <v>89</v>
      </c>
      <c r="I1069" s="53" t="s">
        <v>90</v>
      </c>
      <c r="J1069" s="51">
        <f t="shared" si="51"/>
        <v>11</v>
      </c>
      <c r="K1069" s="51" t="str">
        <f t="shared" si="52"/>
        <v>■血液学検査00010403031</v>
      </c>
      <c r="L1069" s="51" t="e">
        <f>VLOOKUP(K1069,'3_検体検査カタログ (主要項目)'!$B$2:$C$208,2,FALSE)</f>
        <v>#N/A</v>
      </c>
    </row>
    <row r="1070" spans="3:12" x14ac:dyDescent="0.55000000000000004">
      <c r="C1070" s="60" t="s">
        <v>71</v>
      </c>
      <c r="D1070" s="57" t="s">
        <v>774</v>
      </c>
      <c r="E1070" s="53" t="s">
        <v>59</v>
      </c>
      <c r="F1070" s="53" t="s">
        <v>847</v>
      </c>
      <c r="G1070" s="53" t="s">
        <v>848</v>
      </c>
      <c r="H1070" s="53" t="s">
        <v>89</v>
      </c>
      <c r="I1070" s="53" t="s">
        <v>90</v>
      </c>
      <c r="J1070" s="51">
        <f t="shared" si="51"/>
        <v>11</v>
      </c>
      <c r="K1070" s="51" t="str">
        <f t="shared" si="52"/>
        <v>■血液学検査00010403007</v>
      </c>
      <c r="L1070" s="51" t="e">
        <f>VLOOKUP(K1070,'3_検体検査カタログ (主要項目)'!$B$2:$C$208,2,FALSE)</f>
        <v>#N/A</v>
      </c>
    </row>
    <row r="1071" spans="3:12" x14ac:dyDescent="0.55000000000000004">
      <c r="C1071" s="60" t="s">
        <v>71</v>
      </c>
      <c r="D1071" s="57" t="s">
        <v>774</v>
      </c>
      <c r="E1071" s="53" t="s">
        <v>59</v>
      </c>
      <c r="F1071" s="53" t="s">
        <v>845</v>
      </c>
      <c r="G1071" s="53" t="s">
        <v>846</v>
      </c>
      <c r="H1071" s="53" t="s">
        <v>89</v>
      </c>
      <c r="I1071" s="53" t="s">
        <v>90</v>
      </c>
      <c r="J1071" s="51">
        <f t="shared" si="51"/>
        <v>11</v>
      </c>
      <c r="K1071" s="51" t="str">
        <f t="shared" si="52"/>
        <v>■血液学検査00010403004</v>
      </c>
      <c r="L1071" s="51" t="e">
        <f>VLOOKUP(K1071,'3_検体検査カタログ (主要項目)'!$B$2:$C$208,2,FALSE)</f>
        <v>#N/A</v>
      </c>
    </row>
    <row r="1072" spans="3:12" x14ac:dyDescent="0.55000000000000004">
      <c r="C1072" s="60" t="s">
        <v>71</v>
      </c>
      <c r="D1072" s="57" t="s">
        <v>774</v>
      </c>
      <c r="E1072" s="53" t="s">
        <v>59</v>
      </c>
      <c r="F1072" s="53" t="s">
        <v>892</v>
      </c>
      <c r="G1072" s="53" t="s">
        <v>870</v>
      </c>
      <c r="H1072" s="53" t="s">
        <v>75</v>
      </c>
      <c r="I1072" s="53" t="s">
        <v>76</v>
      </c>
      <c r="J1072" s="51">
        <f t="shared" si="51"/>
        <v>11</v>
      </c>
      <c r="K1072" s="51" t="str">
        <f t="shared" si="52"/>
        <v>■血液学検査00010401812</v>
      </c>
      <c r="L1072" s="51" t="e">
        <f>VLOOKUP(K1072,'3_検体検査カタログ (主要項目)'!$B$2:$C$208,2,FALSE)</f>
        <v>#N/A</v>
      </c>
    </row>
    <row r="1073" spans="3:12" x14ac:dyDescent="0.55000000000000004">
      <c r="C1073" s="60" t="s">
        <v>71</v>
      </c>
      <c r="D1073" s="57" t="s">
        <v>774</v>
      </c>
      <c r="E1073" s="53" t="s">
        <v>59</v>
      </c>
      <c r="F1073" s="53" t="s">
        <v>869</v>
      </c>
      <c r="G1073" s="53" t="s">
        <v>870</v>
      </c>
      <c r="H1073" s="53" t="s">
        <v>89</v>
      </c>
      <c r="I1073" s="53" t="s">
        <v>90</v>
      </c>
      <c r="J1073" s="51">
        <f t="shared" si="51"/>
        <v>11</v>
      </c>
      <c r="K1073" s="51" t="str">
        <f t="shared" si="52"/>
        <v>■血液学検査00010403026</v>
      </c>
      <c r="L1073" s="51" t="e">
        <f>VLOOKUP(K1073,'3_検体検査カタログ (主要項目)'!$B$2:$C$208,2,FALSE)</f>
        <v>#N/A</v>
      </c>
    </row>
    <row r="1074" spans="3:12" x14ac:dyDescent="0.55000000000000004">
      <c r="C1074" s="60" t="s">
        <v>71</v>
      </c>
      <c r="D1074" s="57" t="s">
        <v>774</v>
      </c>
      <c r="E1074" s="53" t="s">
        <v>59</v>
      </c>
      <c r="F1074" s="53" t="s">
        <v>908</v>
      </c>
      <c r="G1074" s="53" t="s">
        <v>909</v>
      </c>
      <c r="H1074" s="53" t="s">
        <v>89</v>
      </c>
      <c r="I1074" s="53" t="s">
        <v>90</v>
      </c>
      <c r="J1074" s="51">
        <f t="shared" si="51"/>
        <v>11</v>
      </c>
      <c r="K1074" s="51" t="str">
        <f t="shared" si="52"/>
        <v>■血液学検査00010403033</v>
      </c>
      <c r="L1074" s="51" t="e">
        <f>VLOOKUP(K1074,'3_検体検査カタログ (主要項目)'!$B$2:$C$208,2,FALSE)</f>
        <v>#N/A</v>
      </c>
    </row>
    <row r="1075" spans="3:12" x14ac:dyDescent="0.55000000000000004">
      <c r="C1075" s="60" t="s">
        <v>71</v>
      </c>
      <c r="D1075" s="57" t="s">
        <v>774</v>
      </c>
      <c r="E1075" s="53" t="s">
        <v>59</v>
      </c>
      <c r="F1075" s="53" t="s">
        <v>4307</v>
      </c>
      <c r="G1075" s="53" t="s">
        <v>4308</v>
      </c>
      <c r="H1075" s="53" t="s">
        <v>89</v>
      </c>
      <c r="I1075" s="53" t="s">
        <v>90</v>
      </c>
      <c r="J1075" s="51">
        <f t="shared" si="51"/>
        <v>11</v>
      </c>
      <c r="K1075" s="51" t="str">
        <f t="shared" si="52"/>
        <v>■血液学検査00010403002</v>
      </c>
      <c r="L1075" s="51" t="e">
        <f>VLOOKUP(K1075,'3_検体検査カタログ (主要項目)'!$B$2:$C$208,2,FALSE)</f>
        <v>#N/A</v>
      </c>
    </row>
    <row r="1076" spans="3:12" x14ac:dyDescent="0.55000000000000004">
      <c r="C1076" s="60" t="s">
        <v>71</v>
      </c>
      <c r="D1076" s="57" t="s">
        <v>774</v>
      </c>
      <c r="E1076" s="53" t="s">
        <v>59</v>
      </c>
      <c r="F1076" s="53" t="s">
        <v>888</v>
      </c>
      <c r="G1076" s="53" t="s">
        <v>889</v>
      </c>
      <c r="H1076" s="53" t="s">
        <v>89</v>
      </c>
      <c r="I1076" s="53" t="s">
        <v>90</v>
      </c>
      <c r="J1076" s="51">
        <f t="shared" si="51"/>
        <v>11</v>
      </c>
      <c r="K1076" s="51" t="str">
        <f t="shared" si="52"/>
        <v>■血液学検査00010403037</v>
      </c>
      <c r="L1076" s="51" t="e">
        <f>VLOOKUP(K1076,'3_検体検査カタログ (主要項目)'!$B$2:$C$208,2,FALSE)</f>
        <v>#N/A</v>
      </c>
    </row>
    <row r="1077" spans="3:12" x14ac:dyDescent="0.55000000000000004">
      <c r="C1077" s="60" t="s">
        <v>71</v>
      </c>
      <c r="D1077" s="57" t="s">
        <v>774</v>
      </c>
      <c r="E1077" s="53" t="s">
        <v>59</v>
      </c>
      <c r="F1077" s="53" t="s">
        <v>4309</v>
      </c>
      <c r="G1077" s="53" t="s">
        <v>4310</v>
      </c>
      <c r="H1077" s="53" t="s">
        <v>75</v>
      </c>
      <c r="I1077" s="53" t="s">
        <v>76</v>
      </c>
      <c r="J1077" s="51">
        <f t="shared" si="51"/>
        <v>11</v>
      </c>
      <c r="K1077" s="51" t="str">
        <f t="shared" si="52"/>
        <v>■血液学検査00010401827</v>
      </c>
      <c r="L1077" s="51" t="e">
        <f>VLOOKUP(K1077,'3_検体検査カタログ (主要項目)'!$B$2:$C$208,2,FALSE)</f>
        <v>#N/A</v>
      </c>
    </row>
    <row r="1078" spans="3:12" x14ac:dyDescent="0.55000000000000004">
      <c r="C1078" s="60" t="s">
        <v>71</v>
      </c>
      <c r="D1078" s="57" t="s">
        <v>774</v>
      </c>
      <c r="E1078" s="53" t="s">
        <v>59</v>
      </c>
      <c r="F1078" s="53" t="s">
        <v>785</v>
      </c>
      <c r="G1078" s="53" t="s">
        <v>786</v>
      </c>
      <c r="H1078" s="53" t="s">
        <v>75</v>
      </c>
      <c r="I1078" s="53" t="s">
        <v>76</v>
      </c>
      <c r="J1078" s="51">
        <f t="shared" si="51"/>
        <v>11</v>
      </c>
      <c r="K1078" s="51" t="str">
        <f t="shared" si="52"/>
        <v>■血液学検査00010400105</v>
      </c>
      <c r="L1078" s="51" t="e">
        <f>VLOOKUP(K1078,'3_検体検査カタログ (主要項目)'!$B$2:$C$208,2,FALSE)</f>
        <v>#N/A</v>
      </c>
    </row>
    <row r="1079" spans="3:12" x14ac:dyDescent="0.55000000000000004">
      <c r="C1079" s="60" t="s">
        <v>71</v>
      </c>
      <c r="D1079" s="57" t="s">
        <v>774</v>
      </c>
      <c r="E1079" s="53" t="s">
        <v>59</v>
      </c>
      <c r="F1079" s="53" t="s">
        <v>797</v>
      </c>
      <c r="G1079" s="53" t="s">
        <v>798</v>
      </c>
      <c r="H1079" s="53" t="s">
        <v>75</v>
      </c>
      <c r="I1079" s="53" t="s">
        <v>76</v>
      </c>
      <c r="J1079" s="51">
        <f t="shared" si="51"/>
        <v>11</v>
      </c>
      <c r="K1079" s="51" t="str">
        <f t="shared" si="52"/>
        <v>■血液学検査00010400111</v>
      </c>
      <c r="L1079" s="51" t="e">
        <f>VLOOKUP(K1079,'3_検体検査カタログ (主要項目)'!$B$2:$C$208,2,FALSE)</f>
        <v>#N/A</v>
      </c>
    </row>
    <row r="1080" spans="3:12" x14ac:dyDescent="0.55000000000000004">
      <c r="C1080" s="60" t="s">
        <v>71</v>
      </c>
      <c r="D1080" s="57" t="s">
        <v>774</v>
      </c>
      <c r="E1080" s="53" t="s">
        <v>59</v>
      </c>
      <c r="F1080" s="53" t="s">
        <v>815</v>
      </c>
      <c r="G1080" s="53" t="s">
        <v>816</v>
      </c>
      <c r="H1080" s="53" t="s">
        <v>75</v>
      </c>
      <c r="I1080" s="53" t="s">
        <v>76</v>
      </c>
      <c r="J1080" s="51">
        <f t="shared" si="51"/>
        <v>11</v>
      </c>
      <c r="K1080" s="51" t="str">
        <f t="shared" si="52"/>
        <v>■血液学検査00010401809</v>
      </c>
      <c r="L1080" s="51" t="e">
        <f>VLOOKUP(K1080,'3_検体検査カタログ (主要項目)'!$B$2:$C$208,2,FALSE)</f>
        <v>#N/A</v>
      </c>
    </row>
    <row r="1081" spans="3:12" x14ac:dyDescent="0.55000000000000004">
      <c r="C1081" s="60" t="s">
        <v>71</v>
      </c>
      <c r="D1081" s="57" t="s">
        <v>774</v>
      </c>
      <c r="E1081" s="53" t="s">
        <v>59</v>
      </c>
      <c r="F1081" s="53" t="s">
        <v>858</v>
      </c>
      <c r="G1081" s="53" t="s">
        <v>816</v>
      </c>
      <c r="H1081" s="53" t="s">
        <v>89</v>
      </c>
      <c r="I1081" s="53" t="s">
        <v>90</v>
      </c>
      <c r="J1081" s="51">
        <f t="shared" si="51"/>
        <v>11</v>
      </c>
      <c r="K1081" s="51" t="str">
        <f t="shared" si="52"/>
        <v>■血液学検査00010403013</v>
      </c>
      <c r="L1081" s="51" t="e">
        <f>VLOOKUP(K1081,'3_検体検査カタログ (主要項目)'!$B$2:$C$208,2,FALSE)</f>
        <v>#N/A</v>
      </c>
    </row>
    <row r="1082" spans="3:12" x14ac:dyDescent="0.55000000000000004">
      <c r="C1082" s="60" t="s">
        <v>71</v>
      </c>
      <c r="D1082" s="57" t="s">
        <v>774</v>
      </c>
      <c r="E1082" s="53" t="s">
        <v>59</v>
      </c>
      <c r="F1082" s="53" t="s">
        <v>819</v>
      </c>
      <c r="G1082" s="53" t="s">
        <v>820</v>
      </c>
      <c r="H1082" s="53" t="s">
        <v>75</v>
      </c>
      <c r="I1082" s="53" t="s">
        <v>76</v>
      </c>
      <c r="J1082" s="51">
        <f t="shared" si="51"/>
        <v>11</v>
      </c>
      <c r="K1082" s="51" t="str">
        <f t="shared" si="52"/>
        <v>■血液学検査00010401801</v>
      </c>
      <c r="L1082" s="51" t="e">
        <f>VLOOKUP(K1082,'3_検体検査カタログ (主要項目)'!$B$2:$C$208,2,FALSE)</f>
        <v>#N/A</v>
      </c>
    </row>
    <row r="1083" spans="3:12" x14ac:dyDescent="0.55000000000000004">
      <c r="C1083" s="60" t="s">
        <v>71</v>
      </c>
      <c r="D1083" s="57" t="s">
        <v>774</v>
      </c>
      <c r="E1083" s="53" t="s">
        <v>59</v>
      </c>
      <c r="F1083" s="53" t="s">
        <v>811</v>
      </c>
      <c r="G1083" s="53" t="s">
        <v>812</v>
      </c>
      <c r="H1083" s="53" t="s">
        <v>75</v>
      </c>
      <c r="I1083" s="53" t="s">
        <v>76</v>
      </c>
      <c r="J1083" s="51">
        <f t="shared" si="51"/>
        <v>11</v>
      </c>
      <c r="K1083" s="51" t="str">
        <f t="shared" si="52"/>
        <v>■血液学検査00010401802</v>
      </c>
      <c r="L1083" s="51" t="e">
        <f>VLOOKUP(K1083,'3_検体検査カタログ (主要項目)'!$B$2:$C$208,2,FALSE)</f>
        <v>#N/A</v>
      </c>
    </row>
    <row r="1084" spans="3:12" x14ac:dyDescent="0.55000000000000004">
      <c r="C1084" s="60" t="s">
        <v>71</v>
      </c>
      <c r="D1084" s="57" t="s">
        <v>774</v>
      </c>
      <c r="E1084" s="53" t="s">
        <v>59</v>
      </c>
      <c r="F1084" s="53" t="s">
        <v>862</v>
      </c>
      <c r="G1084" s="53" t="s">
        <v>863</v>
      </c>
      <c r="H1084" s="53" t="s">
        <v>89</v>
      </c>
      <c r="I1084" s="53" t="s">
        <v>90</v>
      </c>
      <c r="J1084" s="51">
        <f t="shared" si="51"/>
        <v>11</v>
      </c>
      <c r="K1084" s="51" t="str">
        <f t="shared" si="52"/>
        <v>■血液学検査00010403018</v>
      </c>
      <c r="L1084" s="51" t="e">
        <f>VLOOKUP(K1084,'3_検体検査カタログ (主要項目)'!$B$2:$C$208,2,FALSE)</f>
        <v>#N/A</v>
      </c>
    </row>
    <row r="1085" spans="3:12" x14ac:dyDescent="0.55000000000000004">
      <c r="C1085" s="60" t="s">
        <v>71</v>
      </c>
      <c r="D1085" s="57" t="s">
        <v>774</v>
      </c>
      <c r="E1085" s="53" t="s">
        <v>59</v>
      </c>
      <c r="F1085" s="53" t="s">
        <v>880</v>
      </c>
      <c r="G1085" s="53" t="s">
        <v>881</v>
      </c>
      <c r="H1085" s="53" t="s">
        <v>89</v>
      </c>
      <c r="I1085" s="53" t="s">
        <v>90</v>
      </c>
      <c r="J1085" s="51">
        <f t="shared" si="51"/>
        <v>11</v>
      </c>
      <c r="K1085" s="51" t="str">
        <f t="shared" si="52"/>
        <v>■血液学検査00010403017</v>
      </c>
      <c r="L1085" s="51" t="e">
        <f>VLOOKUP(K1085,'3_検体検査カタログ (主要項目)'!$B$2:$C$208,2,FALSE)</f>
        <v>#N/A</v>
      </c>
    </row>
    <row r="1086" spans="3:12" x14ac:dyDescent="0.55000000000000004">
      <c r="C1086" s="60" t="s">
        <v>71</v>
      </c>
      <c r="D1086" s="57" t="s">
        <v>774</v>
      </c>
      <c r="E1086" s="53" t="s">
        <v>59</v>
      </c>
      <c r="F1086" s="53" t="s">
        <v>4311</v>
      </c>
      <c r="G1086" s="53" t="s">
        <v>4312</v>
      </c>
      <c r="H1086" s="53" t="s">
        <v>89</v>
      </c>
      <c r="I1086" s="53" t="s">
        <v>90</v>
      </c>
      <c r="J1086" s="51">
        <f t="shared" si="51"/>
        <v>11</v>
      </c>
      <c r="K1086" s="51" t="str">
        <f t="shared" si="52"/>
        <v>■血液学検査00010403016</v>
      </c>
      <c r="L1086" s="51" t="e">
        <f>VLOOKUP(K1086,'3_検体検査カタログ (主要項目)'!$B$2:$C$208,2,FALSE)</f>
        <v>#N/A</v>
      </c>
    </row>
    <row r="1087" spans="3:12" x14ac:dyDescent="0.55000000000000004">
      <c r="C1087" s="60" t="s">
        <v>71</v>
      </c>
      <c r="D1087" s="57" t="s">
        <v>774</v>
      </c>
      <c r="E1087" s="53" t="s">
        <v>59</v>
      </c>
      <c r="F1087" s="53" t="s">
        <v>882</v>
      </c>
      <c r="G1087" s="53" t="s">
        <v>883</v>
      </c>
      <c r="H1087" s="53" t="s">
        <v>89</v>
      </c>
      <c r="I1087" s="53" t="s">
        <v>90</v>
      </c>
      <c r="J1087" s="51">
        <f t="shared" si="51"/>
        <v>11</v>
      </c>
      <c r="K1087" s="51" t="str">
        <f t="shared" si="52"/>
        <v>■血液学検査00010403019</v>
      </c>
      <c r="L1087" s="51" t="e">
        <f>VLOOKUP(K1087,'3_検体検査カタログ (主要項目)'!$B$2:$C$208,2,FALSE)</f>
        <v>#N/A</v>
      </c>
    </row>
    <row r="1088" spans="3:12" x14ac:dyDescent="0.55000000000000004">
      <c r="C1088" s="60" t="s">
        <v>71</v>
      </c>
      <c r="D1088" s="57" t="s">
        <v>774</v>
      </c>
      <c r="E1088" s="53" t="s">
        <v>59</v>
      </c>
      <c r="F1088" s="53" t="s">
        <v>831</v>
      </c>
      <c r="G1088" s="53" t="s">
        <v>832</v>
      </c>
      <c r="H1088" s="53" t="s">
        <v>75</v>
      </c>
      <c r="I1088" s="53" t="s">
        <v>76</v>
      </c>
      <c r="J1088" s="51">
        <f t="shared" si="51"/>
        <v>11</v>
      </c>
      <c r="K1088" s="51" t="str">
        <f t="shared" si="52"/>
        <v>■血液学検査00010400114</v>
      </c>
      <c r="L1088" s="51" t="e">
        <f>VLOOKUP(K1088,'3_検体検査カタログ (主要項目)'!$B$2:$C$208,2,FALSE)</f>
        <v>#N/A</v>
      </c>
    </row>
    <row r="1089" spans="3:12" x14ac:dyDescent="0.55000000000000004">
      <c r="C1089" s="60" t="s">
        <v>71</v>
      </c>
      <c r="D1089" s="57" t="s">
        <v>774</v>
      </c>
      <c r="E1089" s="53" t="s">
        <v>59</v>
      </c>
      <c r="F1089" s="53" t="s">
        <v>898</v>
      </c>
      <c r="G1089" s="53" t="s">
        <v>899</v>
      </c>
      <c r="H1089" s="53" t="s">
        <v>75</v>
      </c>
      <c r="I1089" s="53" t="s">
        <v>76</v>
      </c>
      <c r="J1089" s="51">
        <f t="shared" si="51"/>
        <v>11</v>
      </c>
      <c r="K1089" s="51" t="str">
        <f t="shared" si="52"/>
        <v>■血液学検査00010402402</v>
      </c>
      <c r="L1089" s="51" t="e">
        <f>VLOOKUP(K1089,'3_検体検査カタログ (主要項目)'!$B$2:$C$208,2,FALSE)</f>
        <v>#N/A</v>
      </c>
    </row>
    <row r="1090" spans="3:12" x14ac:dyDescent="0.55000000000000004">
      <c r="C1090" s="60" t="s">
        <v>71</v>
      </c>
      <c r="D1090" s="57" t="s">
        <v>774</v>
      </c>
      <c r="E1090" s="53" t="s">
        <v>59</v>
      </c>
      <c r="F1090" s="53" t="s">
        <v>900</v>
      </c>
      <c r="G1090" s="53" t="s">
        <v>901</v>
      </c>
      <c r="H1090" s="53" t="s">
        <v>75</v>
      </c>
      <c r="I1090" s="53" t="s">
        <v>76</v>
      </c>
      <c r="J1090" s="51">
        <f t="shared" ref="J1090:J1153" si="53">LEN(F1090)</f>
        <v>11</v>
      </c>
      <c r="K1090" s="51" t="str">
        <f t="shared" si="52"/>
        <v>■血液学検査00010402401</v>
      </c>
      <c r="L1090" s="51" t="e">
        <f>VLOOKUP(K1090,'3_検体検査カタログ (主要項目)'!$B$2:$C$208,2,FALSE)</f>
        <v>#N/A</v>
      </c>
    </row>
    <row r="1091" spans="3:12" x14ac:dyDescent="0.55000000000000004">
      <c r="C1091" s="60" t="s">
        <v>71</v>
      </c>
      <c r="D1091" s="57" t="s">
        <v>774</v>
      </c>
      <c r="E1091" s="53" t="s">
        <v>59</v>
      </c>
      <c r="F1091" s="53" t="s">
        <v>833</v>
      </c>
      <c r="G1091" s="53" t="s">
        <v>834</v>
      </c>
      <c r="H1091" s="53" t="s">
        <v>75</v>
      </c>
      <c r="I1091" s="53" t="s">
        <v>76</v>
      </c>
      <c r="J1091" s="51">
        <f t="shared" si="53"/>
        <v>11</v>
      </c>
      <c r="K1091" s="51" t="str">
        <f t="shared" si="52"/>
        <v>■血液学検査00010400115</v>
      </c>
      <c r="L1091" s="51" t="e">
        <f>VLOOKUP(K1091,'3_検体検査カタログ (主要項目)'!$B$2:$C$208,2,FALSE)</f>
        <v>#N/A</v>
      </c>
    </row>
    <row r="1092" spans="3:12" x14ac:dyDescent="0.55000000000000004">
      <c r="C1092" s="60" t="s">
        <v>71</v>
      </c>
      <c r="D1092" s="57" t="s">
        <v>774</v>
      </c>
      <c r="E1092" s="53" t="s">
        <v>59</v>
      </c>
      <c r="F1092" s="53" t="s">
        <v>809</v>
      </c>
      <c r="G1092" s="53" t="s">
        <v>810</v>
      </c>
      <c r="H1092" s="53" t="s">
        <v>75</v>
      </c>
      <c r="I1092" s="53" t="s">
        <v>76</v>
      </c>
      <c r="J1092" s="51">
        <f t="shared" si="53"/>
        <v>11</v>
      </c>
      <c r="K1092" s="51" t="str">
        <f t="shared" si="52"/>
        <v>■血液学検査00010401828</v>
      </c>
      <c r="L1092" s="51" t="e">
        <f>VLOOKUP(K1092,'3_検体検査カタログ (主要項目)'!$B$2:$C$208,2,FALSE)</f>
        <v>#N/A</v>
      </c>
    </row>
    <row r="1093" spans="3:12" x14ac:dyDescent="0.55000000000000004">
      <c r="C1093" s="60" t="s">
        <v>71</v>
      </c>
      <c r="D1093" s="57" t="s">
        <v>774</v>
      </c>
      <c r="E1093" s="53" t="s">
        <v>59</v>
      </c>
      <c r="F1093" s="53" t="s">
        <v>4313</v>
      </c>
      <c r="G1093" s="53" t="s">
        <v>4314</v>
      </c>
      <c r="H1093" s="53" t="s">
        <v>89</v>
      </c>
      <c r="I1093" s="53" t="s">
        <v>90</v>
      </c>
      <c r="J1093" s="51">
        <f t="shared" si="53"/>
        <v>11</v>
      </c>
      <c r="K1093" s="51" t="str">
        <f t="shared" si="52"/>
        <v>■血液学検査00010403600</v>
      </c>
      <c r="L1093" s="51" t="e">
        <f>VLOOKUP(K1093,'3_検体検査カタログ (主要項目)'!$B$2:$C$208,2,FALSE)</f>
        <v>#N/A</v>
      </c>
    </row>
    <row r="1094" spans="3:12" x14ac:dyDescent="0.55000000000000004">
      <c r="C1094" s="60" t="s">
        <v>71</v>
      </c>
      <c r="D1094" s="57" t="s">
        <v>774</v>
      </c>
      <c r="E1094" s="53" t="s">
        <v>59</v>
      </c>
      <c r="F1094" s="53" t="s">
        <v>4315</v>
      </c>
      <c r="G1094" s="53" t="s">
        <v>4316</v>
      </c>
      <c r="H1094" s="53" t="s">
        <v>89</v>
      </c>
      <c r="I1094" s="53" t="s">
        <v>90</v>
      </c>
      <c r="J1094" s="51">
        <f t="shared" si="53"/>
        <v>11</v>
      </c>
      <c r="K1094" s="51" t="str">
        <f t="shared" si="52"/>
        <v>■血液学検査00010403200</v>
      </c>
      <c r="L1094" s="51" t="e">
        <f>VLOOKUP(K1094,'3_検体検査カタログ (主要項目)'!$B$2:$C$208,2,FALSE)</f>
        <v>#N/A</v>
      </c>
    </row>
    <row r="1095" spans="3:12" x14ac:dyDescent="0.55000000000000004">
      <c r="C1095" s="60" t="s">
        <v>71</v>
      </c>
      <c r="D1095" s="57" t="s">
        <v>774</v>
      </c>
      <c r="E1095" s="53" t="s">
        <v>59</v>
      </c>
      <c r="F1095" s="53" t="s">
        <v>4317</v>
      </c>
      <c r="G1095" s="53" t="s">
        <v>4318</v>
      </c>
      <c r="H1095" s="53" t="s">
        <v>89</v>
      </c>
      <c r="I1095" s="53" t="s">
        <v>90</v>
      </c>
      <c r="J1095" s="51">
        <f t="shared" si="53"/>
        <v>11</v>
      </c>
      <c r="K1095" s="51" t="str">
        <f t="shared" si="52"/>
        <v>■血液学検査00010403100</v>
      </c>
      <c r="L1095" s="51" t="e">
        <f>VLOOKUP(K1095,'3_検体検査カタログ (主要項目)'!$B$2:$C$208,2,FALSE)</f>
        <v>#N/A</v>
      </c>
    </row>
    <row r="1096" spans="3:12" x14ac:dyDescent="0.55000000000000004">
      <c r="C1096" s="60" t="s">
        <v>71</v>
      </c>
      <c r="D1096" s="57" t="s">
        <v>774</v>
      </c>
      <c r="E1096" s="53" t="s">
        <v>59</v>
      </c>
      <c r="F1096" s="53" t="s">
        <v>837</v>
      </c>
      <c r="G1096" s="53" t="s">
        <v>838</v>
      </c>
      <c r="H1096" s="53" t="s">
        <v>75</v>
      </c>
      <c r="I1096" s="53" t="s">
        <v>76</v>
      </c>
      <c r="J1096" s="51">
        <f t="shared" si="53"/>
        <v>11</v>
      </c>
      <c r="K1096" s="51" t="str">
        <f t="shared" si="52"/>
        <v>■血液学検査00010401808</v>
      </c>
      <c r="L1096" s="51" t="e">
        <f>VLOOKUP(K1096,'3_検体検査カタログ (主要項目)'!$B$2:$C$208,2,FALSE)</f>
        <v>#N/A</v>
      </c>
    </row>
    <row r="1097" spans="3:12" x14ac:dyDescent="0.55000000000000004">
      <c r="C1097" s="60" t="s">
        <v>71</v>
      </c>
      <c r="D1097" s="57" t="s">
        <v>774</v>
      </c>
      <c r="E1097" s="53" t="s">
        <v>59</v>
      </c>
      <c r="F1097" s="53" t="s">
        <v>857</v>
      </c>
      <c r="G1097" s="53" t="s">
        <v>838</v>
      </c>
      <c r="H1097" s="53" t="s">
        <v>89</v>
      </c>
      <c r="I1097" s="53" t="s">
        <v>90</v>
      </c>
      <c r="J1097" s="51">
        <f t="shared" si="53"/>
        <v>11</v>
      </c>
      <c r="K1097" s="51" t="str">
        <f t="shared" si="52"/>
        <v>■血液学検査00010403012</v>
      </c>
      <c r="L1097" s="51" t="e">
        <f>VLOOKUP(K1097,'3_検体検査カタログ (主要項目)'!$B$2:$C$208,2,FALSE)</f>
        <v>#N/A</v>
      </c>
    </row>
    <row r="1098" spans="3:12" x14ac:dyDescent="0.55000000000000004">
      <c r="C1098" s="60" t="s">
        <v>71</v>
      </c>
      <c r="D1098" s="57" t="s">
        <v>774</v>
      </c>
      <c r="E1098" s="53" t="s">
        <v>59</v>
      </c>
      <c r="F1098" s="53" t="s">
        <v>839</v>
      </c>
      <c r="G1098" s="53" t="s">
        <v>840</v>
      </c>
      <c r="H1098" s="53" t="s">
        <v>89</v>
      </c>
      <c r="I1098" s="53" t="s">
        <v>90</v>
      </c>
      <c r="J1098" s="51">
        <f t="shared" si="53"/>
        <v>11</v>
      </c>
      <c r="K1098" s="51" t="str">
        <f t="shared" si="52"/>
        <v>■血液学検査00010403042</v>
      </c>
      <c r="L1098" s="51" t="e">
        <f>VLOOKUP(K1098,'3_検体検査カタログ (主要項目)'!$B$2:$C$208,2,FALSE)</f>
        <v>#N/A</v>
      </c>
    </row>
    <row r="1099" spans="3:12" x14ac:dyDescent="0.55000000000000004">
      <c r="C1099" s="60" t="s">
        <v>71</v>
      </c>
      <c r="D1099" s="57" t="s">
        <v>774</v>
      </c>
      <c r="E1099" s="53" t="s">
        <v>59</v>
      </c>
      <c r="F1099" s="53" t="s">
        <v>4319</v>
      </c>
      <c r="G1099" s="53" t="s">
        <v>4320</v>
      </c>
      <c r="H1099" s="53" t="s">
        <v>89</v>
      </c>
      <c r="I1099" s="53" t="s">
        <v>90</v>
      </c>
      <c r="J1099" s="51">
        <f t="shared" si="53"/>
        <v>11</v>
      </c>
      <c r="K1099" s="51" t="str">
        <f t="shared" si="52"/>
        <v>■血液学検査00010403000</v>
      </c>
      <c r="L1099" s="51" t="e">
        <f>VLOOKUP(K1099,'3_検体検査カタログ (主要項目)'!$B$2:$C$208,2,FALSE)</f>
        <v>#N/A</v>
      </c>
    </row>
    <row r="1100" spans="3:12" x14ac:dyDescent="0.55000000000000004">
      <c r="C1100" s="60" t="s">
        <v>71</v>
      </c>
      <c r="D1100" s="57" t="s">
        <v>774</v>
      </c>
      <c r="E1100" s="53" t="s">
        <v>59</v>
      </c>
      <c r="F1100" s="53" t="s">
        <v>841</v>
      </c>
      <c r="G1100" s="53" t="s">
        <v>842</v>
      </c>
      <c r="H1100" s="53" t="s">
        <v>89</v>
      </c>
      <c r="I1100" s="53" t="s">
        <v>90</v>
      </c>
      <c r="J1100" s="51">
        <f t="shared" si="53"/>
        <v>11</v>
      </c>
      <c r="K1100" s="51" t="str">
        <f t="shared" si="52"/>
        <v>■血液学検査00010403056</v>
      </c>
      <c r="L1100" s="51" t="e">
        <f>VLOOKUP(K1100,'3_検体検査カタログ (主要項目)'!$B$2:$C$208,2,FALSE)</f>
        <v>#N/A</v>
      </c>
    </row>
    <row r="1101" spans="3:12" x14ac:dyDescent="0.55000000000000004">
      <c r="C1101" s="60" t="s">
        <v>71</v>
      </c>
      <c r="D1101" s="57" t="s">
        <v>774</v>
      </c>
      <c r="E1101" s="53" t="s">
        <v>59</v>
      </c>
      <c r="F1101" s="53" t="s">
        <v>4321</v>
      </c>
      <c r="G1101" s="53" t="s">
        <v>4322</v>
      </c>
      <c r="H1101" s="53" t="s">
        <v>89</v>
      </c>
      <c r="I1101" s="53" t="s">
        <v>90</v>
      </c>
      <c r="J1101" s="51">
        <f t="shared" si="53"/>
        <v>11</v>
      </c>
      <c r="K1101" s="51" t="str">
        <f t="shared" si="52"/>
        <v>■血液学検査00010403400</v>
      </c>
      <c r="L1101" s="51" t="e">
        <f>VLOOKUP(K1101,'3_検体検査カタログ (主要項目)'!$B$2:$C$208,2,FALSE)</f>
        <v>#N/A</v>
      </c>
    </row>
    <row r="1102" spans="3:12" x14ac:dyDescent="0.55000000000000004">
      <c r="C1102" s="60" t="s">
        <v>71</v>
      </c>
      <c r="D1102" s="57" t="s">
        <v>774</v>
      </c>
      <c r="E1102" s="53" t="s">
        <v>59</v>
      </c>
      <c r="F1102" s="53" t="s">
        <v>4323</v>
      </c>
      <c r="G1102" s="53" t="s">
        <v>4324</v>
      </c>
      <c r="H1102" s="53" t="s">
        <v>89</v>
      </c>
      <c r="I1102" s="53" t="s">
        <v>90</v>
      </c>
      <c r="J1102" s="51">
        <f t="shared" si="53"/>
        <v>11</v>
      </c>
      <c r="K1102" s="51" t="str">
        <f t="shared" si="52"/>
        <v>■血液学検査00010403034</v>
      </c>
      <c r="L1102" s="51" t="e">
        <f>VLOOKUP(K1102,'3_検体検査カタログ (主要項目)'!$B$2:$C$208,2,FALSE)</f>
        <v>#N/A</v>
      </c>
    </row>
    <row r="1103" spans="3:12" x14ac:dyDescent="0.55000000000000004">
      <c r="C1103" s="60" t="s">
        <v>71</v>
      </c>
      <c r="D1103" s="57" t="s">
        <v>774</v>
      </c>
      <c r="E1103" s="53" t="s">
        <v>59</v>
      </c>
      <c r="F1103" s="53" t="s">
        <v>871</v>
      </c>
      <c r="G1103" s="53" t="s">
        <v>872</v>
      </c>
      <c r="H1103" s="53" t="s">
        <v>89</v>
      </c>
      <c r="I1103" s="53" t="s">
        <v>90</v>
      </c>
      <c r="J1103" s="51">
        <f t="shared" si="53"/>
        <v>11</v>
      </c>
      <c r="K1103" s="51" t="str">
        <f t="shared" si="52"/>
        <v>■血液学検査00010403030</v>
      </c>
      <c r="L1103" s="51" t="e">
        <f>VLOOKUP(K1103,'3_検体検査カタログ (主要項目)'!$B$2:$C$208,2,FALSE)</f>
        <v>#N/A</v>
      </c>
    </row>
    <row r="1104" spans="3:12" x14ac:dyDescent="0.55000000000000004">
      <c r="C1104" s="60" t="s">
        <v>71</v>
      </c>
      <c r="D1104" s="57" t="s">
        <v>774</v>
      </c>
      <c r="E1104" s="53" t="s">
        <v>59</v>
      </c>
      <c r="F1104" s="53" t="s">
        <v>902</v>
      </c>
      <c r="G1104" s="53" t="s">
        <v>903</v>
      </c>
      <c r="H1104" s="53" t="s">
        <v>89</v>
      </c>
      <c r="I1104" s="53" t="s">
        <v>90</v>
      </c>
      <c r="J1104" s="51">
        <f t="shared" si="53"/>
        <v>11</v>
      </c>
      <c r="K1104" s="51" t="str">
        <f t="shared" si="52"/>
        <v>■血液学検査00010403021</v>
      </c>
      <c r="L1104" s="51" t="e">
        <f>VLOOKUP(K1104,'3_検体検査カタログ (主要項目)'!$B$2:$C$208,2,FALSE)</f>
        <v>#N/A</v>
      </c>
    </row>
    <row r="1105" spans="3:12" x14ac:dyDescent="0.55000000000000004">
      <c r="C1105" s="60" t="s">
        <v>71</v>
      </c>
      <c r="D1105" s="57" t="s">
        <v>774</v>
      </c>
      <c r="E1105" s="53" t="s">
        <v>59</v>
      </c>
      <c r="F1105" s="53" t="s">
        <v>851</v>
      </c>
      <c r="G1105" s="53" t="s">
        <v>852</v>
      </c>
      <c r="H1105" s="53" t="s">
        <v>89</v>
      </c>
      <c r="I1105" s="53" t="s">
        <v>90</v>
      </c>
      <c r="J1105" s="51">
        <f t="shared" si="53"/>
        <v>11</v>
      </c>
      <c r="K1105" s="51" t="str">
        <f t="shared" si="52"/>
        <v>■血液学検査00010403009</v>
      </c>
      <c r="L1105" s="51" t="e">
        <f>VLOOKUP(K1105,'3_検体検査カタログ (主要項目)'!$B$2:$C$208,2,FALSE)</f>
        <v>#N/A</v>
      </c>
    </row>
    <row r="1106" spans="3:12" x14ac:dyDescent="0.55000000000000004">
      <c r="C1106" s="60" t="s">
        <v>71</v>
      </c>
      <c r="D1106" s="57" t="s">
        <v>774</v>
      </c>
      <c r="E1106" s="53" t="s">
        <v>59</v>
      </c>
      <c r="F1106" s="53" t="s">
        <v>910</v>
      </c>
      <c r="G1106" s="53" t="s">
        <v>911</v>
      </c>
      <c r="H1106" s="53" t="s">
        <v>89</v>
      </c>
      <c r="I1106" s="53" t="s">
        <v>90</v>
      </c>
      <c r="J1106" s="51">
        <f t="shared" si="53"/>
        <v>11</v>
      </c>
      <c r="K1106" s="51" t="str">
        <f t="shared" si="52"/>
        <v>■血液学検査00010403006</v>
      </c>
      <c r="L1106" s="51" t="e">
        <f>VLOOKUP(K1106,'3_検体検査カタログ (主要項目)'!$B$2:$C$208,2,FALSE)</f>
        <v>#N/A</v>
      </c>
    </row>
    <row r="1107" spans="3:12" x14ac:dyDescent="0.55000000000000004">
      <c r="C1107" s="60" t="s">
        <v>71</v>
      </c>
      <c r="D1107" s="57" t="s">
        <v>774</v>
      </c>
      <c r="E1107" s="53" t="s">
        <v>59</v>
      </c>
      <c r="F1107" s="53" t="s">
        <v>890</v>
      </c>
      <c r="G1107" s="53" t="s">
        <v>891</v>
      </c>
      <c r="H1107" s="53" t="s">
        <v>75</v>
      </c>
      <c r="I1107" s="53" t="s">
        <v>76</v>
      </c>
      <c r="J1107" s="51">
        <f t="shared" si="53"/>
        <v>11</v>
      </c>
      <c r="K1107" s="51" t="str">
        <f t="shared" si="52"/>
        <v>■血液学検査00010401811</v>
      </c>
      <c r="L1107" s="51" t="e">
        <f>VLOOKUP(K1107,'3_検体検査カタログ (主要項目)'!$B$2:$C$208,2,FALSE)</f>
        <v>#N/A</v>
      </c>
    </row>
    <row r="1108" spans="3:12" x14ac:dyDescent="0.55000000000000004">
      <c r="C1108" s="60" t="s">
        <v>71</v>
      </c>
      <c r="D1108" s="57" t="s">
        <v>774</v>
      </c>
      <c r="E1108" s="53" t="s">
        <v>59</v>
      </c>
      <c r="F1108" s="53" t="s">
        <v>779</v>
      </c>
      <c r="G1108" s="53" t="s">
        <v>159</v>
      </c>
      <c r="H1108" s="53" t="s">
        <v>75</v>
      </c>
      <c r="I1108" s="53" t="s">
        <v>76</v>
      </c>
      <c r="J1108" s="51">
        <f t="shared" si="53"/>
        <v>11</v>
      </c>
      <c r="K1108" s="51" t="str">
        <f t="shared" si="52"/>
        <v>■血液学検査00010400102</v>
      </c>
      <c r="L1108" s="51" t="e">
        <f>VLOOKUP(K1108,'3_検体検査カタログ (主要項目)'!$B$2:$C$208,2,FALSE)</f>
        <v>#N/A</v>
      </c>
    </row>
    <row r="1109" spans="3:12" x14ac:dyDescent="0.55000000000000004">
      <c r="C1109" s="60" t="s">
        <v>71</v>
      </c>
      <c r="D1109" s="57" t="s">
        <v>774</v>
      </c>
      <c r="E1109" s="53" t="s">
        <v>59</v>
      </c>
      <c r="F1109" s="53" t="s">
        <v>793</v>
      </c>
      <c r="G1109" s="53" t="s">
        <v>794</v>
      </c>
      <c r="H1109" s="53" t="s">
        <v>75</v>
      </c>
      <c r="I1109" s="53" t="s">
        <v>76</v>
      </c>
      <c r="J1109" s="51">
        <f t="shared" si="53"/>
        <v>11</v>
      </c>
      <c r="K1109" s="51" t="str">
        <f t="shared" si="52"/>
        <v>■血液学検査00010400109</v>
      </c>
      <c r="L1109" s="51" t="e">
        <f>VLOOKUP(K1109,'3_検体検査カタログ (主要項目)'!$B$2:$C$208,2,FALSE)</f>
        <v>#N/A</v>
      </c>
    </row>
    <row r="1110" spans="3:12" x14ac:dyDescent="0.55000000000000004">
      <c r="C1110" s="60" t="s">
        <v>71</v>
      </c>
      <c r="D1110" s="57" t="s">
        <v>774</v>
      </c>
      <c r="E1110" s="53" t="s">
        <v>59</v>
      </c>
      <c r="F1110" s="53" t="s">
        <v>894</v>
      </c>
      <c r="G1110" s="53" t="s">
        <v>856</v>
      </c>
      <c r="H1110" s="53" t="s">
        <v>75</v>
      </c>
      <c r="I1110" s="53" t="s">
        <v>76</v>
      </c>
      <c r="J1110" s="51">
        <f t="shared" si="53"/>
        <v>11</v>
      </c>
      <c r="K1110" s="51" t="str">
        <f t="shared" si="52"/>
        <v>■血液学検査00010401807</v>
      </c>
      <c r="L1110" s="51" t="e">
        <f>VLOOKUP(K1110,'3_検体検査カタログ (主要項目)'!$B$2:$C$208,2,FALSE)</f>
        <v>#N/A</v>
      </c>
    </row>
    <row r="1111" spans="3:12" x14ac:dyDescent="0.55000000000000004">
      <c r="C1111" s="60" t="s">
        <v>71</v>
      </c>
      <c r="D1111" s="57" t="s">
        <v>774</v>
      </c>
      <c r="E1111" s="53" t="s">
        <v>59</v>
      </c>
      <c r="F1111" s="53" t="s">
        <v>855</v>
      </c>
      <c r="G1111" s="53" t="s">
        <v>856</v>
      </c>
      <c r="H1111" s="53" t="s">
        <v>89</v>
      </c>
      <c r="I1111" s="53" t="s">
        <v>90</v>
      </c>
      <c r="J1111" s="51">
        <f t="shared" si="53"/>
        <v>11</v>
      </c>
      <c r="K1111" s="51" t="str">
        <f t="shared" si="52"/>
        <v>■血液学検査00010403011</v>
      </c>
      <c r="L1111" s="51" t="e">
        <f>VLOOKUP(K1111,'3_検体検査カタログ (主要項目)'!$B$2:$C$208,2,FALSE)</f>
        <v>#N/A</v>
      </c>
    </row>
    <row r="1112" spans="3:12" x14ac:dyDescent="0.55000000000000004">
      <c r="C1112" s="60" t="s">
        <v>71</v>
      </c>
      <c r="D1112" s="57" t="s">
        <v>774</v>
      </c>
      <c r="E1112" s="53" t="s">
        <v>59</v>
      </c>
      <c r="F1112" s="53" t="s">
        <v>904</v>
      </c>
      <c r="G1112" s="53" t="s">
        <v>905</v>
      </c>
      <c r="H1112" s="53" t="s">
        <v>89</v>
      </c>
      <c r="I1112" s="53" t="s">
        <v>90</v>
      </c>
      <c r="J1112" s="51">
        <f t="shared" si="53"/>
        <v>11</v>
      </c>
      <c r="K1112" s="51" t="str">
        <f t="shared" si="52"/>
        <v>■血液学検査00010403003</v>
      </c>
      <c r="L1112" s="51" t="e">
        <f>VLOOKUP(K1112,'3_検体検査カタログ (主要項目)'!$B$2:$C$208,2,FALSE)</f>
        <v>#N/A</v>
      </c>
    </row>
    <row r="1113" spans="3:12" x14ac:dyDescent="0.55000000000000004">
      <c r="C1113" s="60" t="s">
        <v>71</v>
      </c>
      <c r="D1113" s="57" t="s">
        <v>774</v>
      </c>
      <c r="E1113" s="53" t="s">
        <v>59</v>
      </c>
      <c r="F1113" s="53" t="s">
        <v>912</v>
      </c>
      <c r="G1113" s="53" t="s">
        <v>913</v>
      </c>
      <c r="H1113" s="53" t="s">
        <v>89</v>
      </c>
      <c r="I1113" s="53" t="s">
        <v>90</v>
      </c>
      <c r="J1113" s="51">
        <f t="shared" si="53"/>
        <v>11</v>
      </c>
      <c r="K1113" s="51" t="str">
        <f t="shared" si="52"/>
        <v>■血液学検査00010403024</v>
      </c>
      <c r="L1113" s="51" t="e">
        <f>VLOOKUP(K1113,'3_検体検査カタログ (主要項目)'!$B$2:$C$208,2,FALSE)</f>
        <v>#N/A</v>
      </c>
    </row>
    <row r="1114" spans="3:12" x14ac:dyDescent="0.55000000000000004">
      <c r="C1114" s="60" t="s">
        <v>71</v>
      </c>
      <c r="D1114" s="57" t="s">
        <v>774</v>
      </c>
      <c r="E1114" s="53" t="s">
        <v>59</v>
      </c>
      <c r="F1114" s="53" t="s">
        <v>873</v>
      </c>
      <c r="G1114" s="53" t="s">
        <v>874</v>
      </c>
      <c r="H1114" s="53" t="s">
        <v>89</v>
      </c>
      <c r="I1114" s="53" t="s">
        <v>90</v>
      </c>
      <c r="J1114" s="51">
        <f t="shared" si="53"/>
        <v>11</v>
      </c>
      <c r="K1114" s="51" t="str">
        <f t="shared" si="52"/>
        <v>■血液学検査00010403032</v>
      </c>
      <c r="L1114" s="51" t="e">
        <f>VLOOKUP(K1114,'3_検体検査カタログ (主要項目)'!$B$2:$C$208,2,FALSE)</f>
        <v>#N/A</v>
      </c>
    </row>
    <row r="1115" spans="3:12" x14ac:dyDescent="0.55000000000000004">
      <c r="C1115" s="60" t="s">
        <v>71</v>
      </c>
      <c r="D1115" s="57" t="s">
        <v>774</v>
      </c>
      <c r="E1115" s="53" t="s">
        <v>59</v>
      </c>
      <c r="F1115" s="53" t="s">
        <v>853</v>
      </c>
      <c r="G1115" s="53" t="s">
        <v>854</v>
      </c>
      <c r="H1115" s="53" t="s">
        <v>89</v>
      </c>
      <c r="I1115" s="53" t="s">
        <v>90</v>
      </c>
      <c r="J1115" s="51">
        <f t="shared" si="53"/>
        <v>11</v>
      </c>
      <c r="K1115" s="51" t="str">
        <f t="shared" ref="K1115:K1178" si="54">"■"&amp;E1115&amp;F1115</f>
        <v>■血液学検査00010403010</v>
      </c>
      <c r="L1115" s="51" t="e">
        <f>VLOOKUP(K1115,'3_検体検査カタログ (主要項目)'!$B$2:$C$208,2,FALSE)</f>
        <v>#N/A</v>
      </c>
    </row>
    <row r="1116" spans="3:12" x14ac:dyDescent="0.55000000000000004">
      <c r="C1116" s="60" t="s">
        <v>71</v>
      </c>
      <c r="D1116" s="57" t="s">
        <v>774</v>
      </c>
      <c r="E1116" s="53" t="s">
        <v>59</v>
      </c>
      <c r="F1116" s="53" t="s">
        <v>867</v>
      </c>
      <c r="G1116" s="53" t="s">
        <v>868</v>
      </c>
      <c r="H1116" s="53" t="s">
        <v>89</v>
      </c>
      <c r="I1116" s="53" t="s">
        <v>90</v>
      </c>
      <c r="J1116" s="51">
        <f t="shared" si="53"/>
        <v>11</v>
      </c>
      <c r="K1116" s="51" t="str">
        <f t="shared" si="54"/>
        <v>■血液学検査00010403025</v>
      </c>
      <c r="L1116" s="51" t="e">
        <f>VLOOKUP(K1116,'3_検体検査カタログ (主要項目)'!$B$2:$C$208,2,FALSE)</f>
        <v>#N/A</v>
      </c>
    </row>
    <row r="1117" spans="3:12" x14ac:dyDescent="0.55000000000000004">
      <c r="C1117" s="60" t="s">
        <v>71</v>
      </c>
      <c r="D1117" s="57" t="s">
        <v>774</v>
      </c>
      <c r="E1117" s="53" t="s">
        <v>59</v>
      </c>
      <c r="F1117" s="53" t="s">
        <v>864</v>
      </c>
      <c r="G1117" s="53" t="s">
        <v>865</v>
      </c>
      <c r="H1117" s="53" t="s">
        <v>89</v>
      </c>
      <c r="I1117" s="53" t="s">
        <v>90</v>
      </c>
      <c r="J1117" s="51">
        <f t="shared" si="53"/>
        <v>11</v>
      </c>
      <c r="K1117" s="51" t="str">
        <f t="shared" si="54"/>
        <v>■血液学検査00010403022</v>
      </c>
      <c r="L1117" s="51" t="e">
        <f>VLOOKUP(K1117,'3_検体検査カタログ (主要項目)'!$B$2:$C$208,2,FALSE)</f>
        <v>#N/A</v>
      </c>
    </row>
    <row r="1118" spans="3:12" x14ac:dyDescent="0.55000000000000004">
      <c r="C1118" s="60" t="s">
        <v>71</v>
      </c>
      <c r="D1118" s="57" t="s">
        <v>774</v>
      </c>
      <c r="E1118" s="53" t="s">
        <v>59</v>
      </c>
      <c r="F1118" s="53" t="s">
        <v>775</v>
      </c>
      <c r="G1118" s="53" t="s">
        <v>776</v>
      </c>
      <c r="H1118" s="53" t="s">
        <v>75</v>
      </c>
      <c r="I1118" s="53" t="s">
        <v>76</v>
      </c>
      <c r="J1118" s="51">
        <f t="shared" si="53"/>
        <v>11</v>
      </c>
      <c r="K1118" s="51" t="str">
        <f t="shared" si="54"/>
        <v>■血液学検査00010401822</v>
      </c>
      <c r="L1118" s="51" t="e">
        <f>VLOOKUP(K1118,'3_検体検査カタログ (主要項目)'!$B$2:$C$208,2,FALSE)</f>
        <v>#N/A</v>
      </c>
    </row>
    <row r="1119" spans="3:12" x14ac:dyDescent="0.55000000000000004">
      <c r="C1119" s="60" t="s">
        <v>71</v>
      </c>
      <c r="D1119" s="57" t="s">
        <v>774</v>
      </c>
      <c r="E1119" s="53" t="s">
        <v>59</v>
      </c>
      <c r="F1119" s="53" t="s">
        <v>849</v>
      </c>
      <c r="G1119" s="53" t="s">
        <v>850</v>
      </c>
      <c r="H1119" s="53" t="s">
        <v>89</v>
      </c>
      <c r="I1119" s="53" t="s">
        <v>90</v>
      </c>
      <c r="J1119" s="51">
        <f t="shared" si="53"/>
        <v>11</v>
      </c>
      <c r="K1119" s="51" t="str">
        <f t="shared" si="54"/>
        <v>■血液学検査00010403008</v>
      </c>
      <c r="L1119" s="51" t="e">
        <f>VLOOKUP(K1119,'3_検体検査カタログ (主要項目)'!$B$2:$C$208,2,FALSE)</f>
        <v>#N/A</v>
      </c>
    </row>
    <row r="1120" spans="3:12" x14ac:dyDescent="0.55000000000000004">
      <c r="C1120" s="60" t="s">
        <v>71</v>
      </c>
      <c r="D1120" s="57" t="s">
        <v>774</v>
      </c>
      <c r="E1120" s="53" t="s">
        <v>59</v>
      </c>
      <c r="F1120" s="53" t="s">
        <v>906</v>
      </c>
      <c r="G1120" s="53" t="s">
        <v>907</v>
      </c>
      <c r="H1120" s="53" t="s">
        <v>89</v>
      </c>
      <c r="I1120" s="53" t="s">
        <v>90</v>
      </c>
      <c r="J1120" s="51">
        <f t="shared" si="53"/>
        <v>11</v>
      </c>
      <c r="K1120" s="51" t="str">
        <f t="shared" si="54"/>
        <v>■血液学検査00010403005</v>
      </c>
      <c r="L1120" s="51" t="e">
        <f>VLOOKUP(K1120,'3_検体検査カタログ (主要項目)'!$B$2:$C$208,2,FALSE)</f>
        <v>#N/A</v>
      </c>
    </row>
    <row r="1121" spans="3:12" x14ac:dyDescent="0.55000000000000004">
      <c r="C1121" s="60" t="s">
        <v>71</v>
      </c>
      <c r="D1121" s="57" t="s">
        <v>774</v>
      </c>
      <c r="E1121" s="53" t="s">
        <v>59</v>
      </c>
      <c r="F1121" s="53" t="s">
        <v>884</v>
      </c>
      <c r="G1121" s="53" t="s">
        <v>885</v>
      </c>
      <c r="H1121" s="53" t="s">
        <v>89</v>
      </c>
      <c r="I1121" s="53" t="s">
        <v>90</v>
      </c>
      <c r="J1121" s="51">
        <f t="shared" si="53"/>
        <v>11</v>
      </c>
      <c r="K1121" s="51" t="str">
        <f t="shared" si="54"/>
        <v>■血液学検査00010403029</v>
      </c>
      <c r="L1121" s="51" t="e">
        <f>VLOOKUP(K1121,'3_検体検査カタログ (主要項目)'!$B$2:$C$208,2,FALSE)</f>
        <v>#N/A</v>
      </c>
    </row>
    <row r="1122" spans="3:12" x14ac:dyDescent="0.55000000000000004">
      <c r="C1122" s="60" t="s">
        <v>71</v>
      </c>
      <c r="D1122" s="57" t="s">
        <v>774</v>
      </c>
      <c r="E1122" s="53" t="s">
        <v>59</v>
      </c>
      <c r="F1122" s="53" t="s">
        <v>886</v>
      </c>
      <c r="G1122" s="53" t="s">
        <v>887</v>
      </c>
      <c r="H1122" s="53" t="s">
        <v>89</v>
      </c>
      <c r="I1122" s="53" t="s">
        <v>90</v>
      </c>
      <c r="J1122" s="51">
        <f t="shared" si="53"/>
        <v>11</v>
      </c>
      <c r="K1122" s="51" t="str">
        <f t="shared" si="54"/>
        <v>■血液学検査00010403035</v>
      </c>
      <c r="L1122" s="51" t="e">
        <f>VLOOKUP(K1122,'3_検体検査カタログ (主要項目)'!$B$2:$C$208,2,FALSE)</f>
        <v>#N/A</v>
      </c>
    </row>
    <row r="1123" spans="3:12" x14ac:dyDescent="0.55000000000000004">
      <c r="C1123" s="60" t="s">
        <v>71</v>
      </c>
      <c r="D1123" s="57" t="s">
        <v>774</v>
      </c>
      <c r="E1123" s="53" t="s">
        <v>59</v>
      </c>
      <c r="F1123" s="53" t="s">
        <v>821</v>
      </c>
      <c r="G1123" s="53" t="s">
        <v>822</v>
      </c>
      <c r="H1123" s="53" t="s">
        <v>75</v>
      </c>
      <c r="I1123" s="53" t="s">
        <v>76</v>
      </c>
      <c r="J1123" s="51">
        <f t="shared" si="53"/>
        <v>11</v>
      </c>
      <c r="K1123" s="51" t="str">
        <f t="shared" si="54"/>
        <v>■血液学検査00010401806</v>
      </c>
      <c r="L1123" s="51" t="e">
        <f>VLOOKUP(K1123,'3_検体検査カタログ (主要項目)'!$B$2:$C$208,2,FALSE)</f>
        <v>#N/A</v>
      </c>
    </row>
    <row r="1124" spans="3:12" x14ac:dyDescent="0.55000000000000004">
      <c r="C1124" s="60" t="s">
        <v>71</v>
      </c>
      <c r="D1124" s="57" t="s">
        <v>774</v>
      </c>
      <c r="E1124" s="53" t="s">
        <v>59</v>
      </c>
      <c r="F1124" s="53" t="s">
        <v>866</v>
      </c>
      <c r="G1124" s="53" t="s">
        <v>822</v>
      </c>
      <c r="H1124" s="53" t="s">
        <v>89</v>
      </c>
      <c r="I1124" s="53" t="s">
        <v>90</v>
      </c>
      <c r="J1124" s="51">
        <f t="shared" si="53"/>
        <v>11</v>
      </c>
      <c r="K1124" s="51" t="str">
        <f t="shared" si="54"/>
        <v>■血液学検査00010403023</v>
      </c>
      <c r="L1124" s="51" t="e">
        <f>VLOOKUP(K1124,'3_検体検査カタログ (主要項目)'!$B$2:$C$208,2,FALSE)</f>
        <v>#N/A</v>
      </c>
    </row>
    <row r="1125" spans="3:12" x14ac:dyDescent="0.55000000000000004">
      <c r="C1125" s="60" t="s">
        <v>71</v>
      </c>
      <c r="D1125" s="57" t="s">
        <v>774</v>
      </c>
      <c r="E1125" s="53" t="s">
        <v>59</v>
      </c>
      <c r="F1125" s="53" t="s">
        <v>4325</v>
      </c>
      <c r="G1125" s="53" t="s">
        <v>4326</v>
      </c>
      <c r="H1125" s="53" t="s">
        <v>89</v>
      </c>
      <c r="I1125" s="53" t="s">
        <v>90</v>
      </c>
      <c r="J1125" s="51">
        <f t="shared" si="53"/>
        <v>11</v>
      </c>
      <c r="K1125" s="51" t="str">
        <f t="shared" si="54"/>
        <v>■血液学検査00010403028</v>
      </c>
      <c r="L1125" s="51" t="e">
        <f>VLOOKUP(K1125,'3_検体検査カタログ (主要項目)'!$B$2:$C$208,2,FALSE)</f>
        <v>#N/A</v>
      </c>
    </row>
    <row r="1126" spans="3:12" x14ac:dyDescent="0.55000000000000004">
      <c r="C1126" s="60" t="s">
        <v>71</v>
      </c>
      <c r="D1126" s="57" t="s">
        <v>774</v>
      </c>
      <c r="E1126" s="53" t="s">
        <v>59</v>
      </c>
      <c r="F1126" s="53" t="s">
        <v>4327</v>
      </c>
      <c r="G1126" s="53" t="s">
        <v>4328</v>
      </c>
      <c r="H1126" s="53" t="s">
        <v>75</v>
      </c>
      <c r="I1126" s="53" t="s">
        <v>76</v>
      </c>
      <c r="J1126" s="51">
        <f t="shared" si="53"/>
        <v>11</v>
      </c>
      <c r="K1126" s="51" t="str">
        <f t="shared" si="54"/>
        <v>■血液学検査00010409100</v>
      </c>
      <c r="L1126" s="51" t="e">
        <f>VLOOKUP(K1126,'3_検体検査カタログ (主要項目)'!$B$2:$C$208,2,FALSE)</f>
        <v>#N/A</v>
      </c>
    </row>
    <row r="1127" spans="3:12" x14ac:dyDescent="0.55000000000000004">
      <c r="C1127" s="60" t="s">
        <v>71</v>
      </c>
      <c r="D1127" s="57" t="s">
        <v>774</v>
      </c>
      <c r="E1127" s="53" t="s">
        <v>59</v>
      </c>
      <c r="F1127" s="53" t="s">
        <v>784</v>
      </c>
      <c r="G1127" s="53" t="s">
        <v>151</v>
      </c>
      <c r="H1127" s="53" t="s">
        <v>75</v>
      </c>
      <c r="I1127" s="53" t="s">
        <v>76</v>
      </c>
      <c r="J1127" s="51">
        <f t="shared" si="53"/>
        <v>11</v>
      </c>
      <c r="K1127" s="51" t="str">
        <f t="shared" si="54"/>
        <v>■血液学検査00010400101</v>
      </c>
      <c r="L1127" s="51" t="e">
        <f>VLOOKUP(K1127,'3_検体検査カタログ (主要項目)'!$B$2:$C$208,2,FALSE)</f>
        <v>#N/A</v>
      </c>
    </row>
    <row r="1128" spans="3:12" x14ac:dyDescent="0.55000000000000004">
      <c r="C1128" s="60" t="s">
        <v>71</v>
      </c>
      <c r="D1128" s="57" t="s">
        <v>774</v>
      </c>
      <c r="E1128" s="53" t="s">
        <v>59</v>
      </c>
      <c r="F1128" s="53" t="s">
        <v>4329</v>
      </c>
      <c r="G1128" s="53" t="s">
        <v>4330</v>
      </c>
      <c r="H1128" s="53" t="s">
        <v>89</v>
      </c>
      <c r="I1128" s="53" t="s">
        <v>90</v>
      </c>
      <c r="J1128" s="51">
        <f t="shared" si="53"/>
        <v>11</v>
      </c>
      <c r="K1128" s="51" t="str">
        <f t="shared" si="54"/>
        <v>■血液学検査00010403036</v>
      </c>
      <c r="L1128" s="51" t="e">
        <f>VLOOKUP(K1128,'3_検体検査カタログ (主要項目)'!$B$2:$C$208,2,FALSE)</f>
        <v>#N/A</v>
      </c>
    </row>
    <row r="1129" spans="3:12" x14ac:dyDescent="0.55000000000000004">
      <c r="C1129" s="60" t="s">
        <v>71</v>
      </c>
      <c r="D1129" s="57" t="s">
        <v>774</v>
      </c>
      <c r="E1129" s="53" t="s">
        <v>59</v>
      </c>
      <c r="F1129" s="53" t="s">
        <v>875</v>
      </c>
      <c r="G1129" s="53" t="s">
        <v>876</v>
      </c>
      <c r="H1129" s="53" t="s">
        <v>89</v>
      </c>
      <c r="I1129" s="53" t="s">
        <v>90</v>
      </c>
      <c r="J1129" s="51">
        <f t="shared" si="53"/>
        <v>11</v>
      </c>
      <c r="K1129" s="51" t="str">
        <f t="shared" si="54"/>
        <v>■血液学検査00010403040</v>
      </c>
      <c r="L1129" s="51" t="e">
        <f>VLOOKUP(K1129,'3_検体検査カタログ (主要項目)'!$B$2:$C$208,2,FALSE)</f>
        <v>#N/A</v>
      </c>
    </row>
    <row r="1130" spans="3:12" x14ac:dyDescent="0.55000000000000004">
      <c r="C1130" s="60" t="s">
        <v>71</v>
      </c>
      <c r="D1130" s="57" t="s">
        <v>774</v>
      </c>
      <c r="E1130" s="53" t="s">
        <v>59</v>
      </c>
      <c r="F1130" s="53" t="s">
        <v>4331</v>
      </c>
      <c r="G1130" s="53" t="s">
        <v>4332</v>
      </c>
      <c r="H1130" s="53" t="s">
        <v>89</v>
      </c>
      <c r="I1130" s="53" t="s">
        <v>90</v>
      </c>
      <c r="J1130" s="51">
        <f t="shared" si="53"/>
        <v>11</v>
      </c>
      <c r="K1130" s="51" t="str">
        <f t="shared" si="54"/>
        <v>■血液学検査00010403027</v>
      </c>
      <c r="L1130" s="51" t="e">
        <f>VLOOKUP(K1130,'3_検体検査カタログ (主要項目)'!$B$2:$C$208,2,FALSE)</f>
        <v>#N/A</v>
      </c>
    </row>
    <row r="1131" spans="3:12" x14ac:dyDescent="0.55000000000000004">
      <c r="C1131" s="60" t="s">
        <v>71</v>
      </c>
      <c r="D1131" s="57" t="s">
        <v>774</v>
      </c>
      <c r="E1131" s="53" t="s">
        <v>59</v>
      </c>
      <c r="F1131" s="53" t="s">
        <v>4333</v>
      </c>
      <c r="G1131" s="53" t="s">
        <v>4334</v>
      </c>
      <c r="H1131" s="53" t="s">
        <v>89</v>
      </c>
      <c r="I1131" s="53" t="s">
        <v>90</v>
      </c>
      <c r="J1131" s="51">
        <f t="shared" si="53"/>
        <v>11</v>
      </c>
      <c r="K1131" s="51" t="str">
        <f t="shared" si="54"/>
        <v>■血液学検査00010403038</v>
      </c>
      <c r="L1131" s="51" t="e">
        <f>VLOOKUP(K1131,'3_検体検査カタログ (主要項目)'!$B$2:$C$208,2,FALSE)</f>
        <v>#N/A</v>
      </c>
    </row>
    <row r="1132" spans="3:12" x14ac:dyDescent="0.55000000000000004">
      <c r="C1132" s="60" t="s">
        <v>71</v>
      </c>
      <c r="D1132" s="57" t="s">
        <v>774</v>
      </c>
      <c r="E1132" s="53" t="s">
        <v>59</v>
      </c>
      <c r="F1132" s="53" t="s">
        <v>813</v>
      </c>
      <c r="G1132" s="53" t="s">
        <v>814</v>
      </c>
      <c r="H1132" s="53" t="s">
        <v>75</v>
      </c>
      <c r="I1132" s="53" t="s">
        <v>76</v>
      </c>
      <c r="J1132" s="51">
        <f t="shared" si="53"/>
        <v>11</v>
      </c>
      <c r="K1132" s="51" t="str">
        <f t="shared" si="54"/>
        <v>■血液学検査00010401804</v>
      </c>
      <c r="L1132" s="51" t="e">
        <f>VLOOKUP(K1132,'3_検体検査カタログ (主要項目)'!$B$2:$C$208,2,FALSE)</f>
        <v>#N/A</v>
      </c>
    </row>
    <row r="1133" spans="3:12" x14ac:dyDescent="0.55000000000000004">
      <c r="C1133" s="60" t="s">
        <v>71</v>
      </c>
      <c r="D1133" s="57" t="s">
        <v>774</v>
      </c>
      <c r="E1133" s="53" t="s">
        <v>59</v>
      </c>
      <c r="F1133" s="53" t="s">
        <v>861</v>
      </c>
      <c r="G1133" s="53" t="s">
        <v>814</v>
      </c>
      <c r="H1133" s="53" t="s">
        <v>89</v>
      </c>
      <c r="I1133" s="53" t="s">
        <v>90</v>
      </c>
      <c r="J1133" s="51">
        <f t="shared" si="53"/>
        <v>11</v>
      </c>
      <c r="K1133" s="51" t="str">
        <f t="shared" si="54"/>
        <v>■血液学検査00010403015</v>
      </c>
      <c r="L1133" s="51" t="e">
        <f>VLOOKUP(K1133,'3_検体検査カタログ (主要項目)'!$B$2:$C$208,2,FALSE)</f>
        <v>#N/A</v>
      </c>
    </row>
    <row r="1134" spans="3:12" x14ac:dyDescent="0.55000000000000004">
      <c r="C1134" s="60" t="str">
        <f>IF(L1134="■","■","□")</f>
        <v>□</v>
      </c>
      <c r="D1134" s="57" t="s">
        <v>774</v>
      </c>
      <c r="E1134" s="53" t="s">
        <v>59</v>
      </c>
      <c r="F1134" s="53" t="s">
        <v>795</v>
      </c>
      <c r="G1134" s="53" t="s">
        <v>796</v>
      </c>
      <c r="H1134" s="53" t="s">
        <v>75</v>
      </c>
      <c r="I1134" s="53" t="s">
        <v>76</v>
      </c>
      <c r="J1134" s="51">
        <f t="shared" si="53"/>
        <v>11</v>
      </c>
      <c r="K1134" s="51" t="str">
        <f t="shared" si="54"/>
        <v>■血液学検査00010400110</v>
      </c>
      <c r="L1134" s="51" t="str">
        <f>_xlfn.IFNA(VLOOKUP(K1134,'3_検体検査カタログ (主要項目)'!$B$2:$C$208,2,FALSE),"□")</f>
        <v>□</v>
      </c>
    </row>
    <row r="1135" spans="3:12" x14ac:dyDescent="0.55000000000000004">
      <c r="C1135" s="60" t="s">
        <v>71</v>
      </c>
      <c r="D1135" s="57" t="s">
        <v>774</v>
      </c>
      <c r="E1135" s="53" t="s">
        <v>59</v>
      </c>
      <c r="F1135" s="53" t="s">
        <v>791</v>
      </c>
      <c r="G1135" s="53" t="s">
        <v>792</v>
      </c>
      <c r="H1135" s="53" t="s">
        <v>75</v>
      </c>
      <c r="I1135" s="53" t="s">
        <v>76</v>
      </c>
      <c r="J1135" s="51">
        <f t="shared" si="53"/>
        <v>11</v>
      </c>
      <c r="K1135" s="51" t="str">
        <f t="shared" si="54"/>
        <v>■血液学検査00010400108</v>
      </c>
      <c r="L1135" s="51" t="e">
        <f>VLOOKUP(K1135,'3_検体検査カタログ (主要項目)'!$B$2:$C$208,2,FALSE)</f>
        <v>#N/A</v>
      </c>
    </row>
    <row r="1136" spans="3:12" x14ac:dyDescent="0.55000000000000004">
      <c r="C1136" s="60" t="s">
        <v>71</v>
      </c>
      <c r="D1136" s="57" t="s">
        <v>774</v>
      </c>
      <c r="E1136" s="53" t="s">
        <v>59</v>
      </c>
      <c r="F1136" s="53" t="s">
        <v>789</v>
      </c>
      <c r="G1136" s="53" t="s">
        <v>790</v>
      </c>
      <c r="H1136" s="53" t="s">
        <v>75</v>
      </c>
      <c r="I1136" s="53" t="s">
        <v>76</v>
      </c>
      <c r="J1136" s="51">
        <f t="shared" si="53"/>
        <v>11</v>
      </c>
      <c r="K1136" s="51" t="str">
        <f t="shared" si="54"/>
        <v>■血液学検査00010400107</v>
      </c>
      <c r="L1136" s="51" t="e">
        <f>VLOOKUP(K1136,'3_検体検査カタログ (主要項目)'!$B$2:$C$208,2,FALSE)</f>
        <v>#N/A</v>
      </c>
    </row>
    <row r="1137" spans="3:12" x14ac:dyDescent="0.55000000000000004">
      <c r="C1137" s="60" t="s">
        <v>71</v>
      </c>
      <c r="D1137" s="57" t="s">
        <v>774</v>
      </c>
      <c r="E1137" s="53" t="s">
        <v>59</v>
      </c>
      <c r="F1137" s="53" t="s">
        <v>787</v>
      </c>
      <c r="G1137" s="53" t="s">
        <v>788</v>
      </c>
      <c r="H1137" s="53" t="s">
        <v>75</v>
      </c>
      <c r="I1137" s="53" t="s">
        <v>76</v>
      </c>
      <c r="J1137" s="51">
        <f t="shared" si="53"/>
        <v>11</v>
      </c>
      <c r="K1137" s="51" t="str">
        <f t="shared" si="54"/>
        <v>■血液学検査00010400106</v>
      </c>
      <c r="L1137" s="51" t="e">
        <f>VLOOKUP(K1137,'3_検体検査カタログ (主要項目)'!$B$2:$C$208,2,FALSE)</f>
        <v>#N/A</v>
      </c>
    </row>
    <row r="1138" spans="3:12" x14ac:dyDescent="0.55000000000000004">
      <c r="C1138" s="60" t="s">
        <v>71</v>
      </c>
      <c r="D1138" s="57" t="s">
        <v>774</v>
      </c>
      <c r="E1138" s="53" t="s">
        <v>59</v>
      </c>
      <c r="F1138" s="53" t="s">
        <v>4335</v>
      </c>
      <c r="G1138" s="53" t="s">
        <v>4336</v>
      </c>
      <c r="H1138" s="53" t="s">
        <v>75</v>
      </c>
      <c r="I1138" s="53" t="s">
        <v>76</v>
      </c>
      <c r="J1138" s="51">
        <f t="shared" si="53"/>
        <v>11</v>
      </c>
      <c r="K1138" s="51" t="str">
        <f t="shared" si="54"/>
        <v>■血液学検査00010402700</v>
      </c>
      <c r="L1138" s="51" t="e">
        <f>VLOOKUP(K1138,'3_検体検査カタログ (主要項目)'!$B$2:$C$208,2,FALSE)</f>
        <v>#N/A</v>
      </c>
    </row>
    <row r="1139" spans="3:12" x14ac:dyDescent="0.55000000000000004">
      <c r="C1139" s="60" t="s">
        <v>71</v>
      </c>
      <c r="D1139" s="57" t="s">
        <v>774</v>
      </c>
      <c r="E1139" s="53" t="s">
        <v>59</v>
      </c>
      <c r="F1139" s="53" t="s">
        <v>4337</v>
      </c>
      <c r="G1139" s="53" t="s">
        <v>4338</v>
      </c>
      <c r="H1139" s="53" t="s">
        <v>75</v>
      </c>
      <c r="I1139" s="53" t="s">
        <v>76</v>
      </c>
      <c r="J1139" s="51">
        <f t="shared" si="53"/>
        <v>11</v>
      </c>
      <c r="K1139" s="51" t="str">
        <f t="shared" si="54"/>
        <v>■血液学検査00010402200</v>
      </c>
      <c r="L1139" s="51" t="e">
        <f>VLOOKUP(K1139,'3_検体検査カタログ (主要項目)'!$B$2:$C$208,2,FALSE)</f>
        <v>#N/A</v>
      </c>
    </row>
    <row r="1140" spans="3:12" x14ac:dyDescent="0.55000000000000004">
      <c r="C1140" s="60" t="str">
        <f t="shared" ref="C1140:C1142" si="55">IF(L1140="■","■","□")</f>
        <v>□</v>
      </c>
      <c r="D1140" s="57" t="s">
        <v>774</v>
      </c>
      <c r="E1140" s="53" t="s">
        <v>59</v>
      </c>
      <c r="F1140" s="53" t="s">
        <v>3275</v>
      </c>
      <c r="G1140" s="53" t="s">
        <v>3276</v>
      </c>
      <c r="H1140" s="53" t="s">
        <v>75</v>
      </c>
      <c r="I1140" s="53" t="s">
        <v>76</v>
      </c>
      <c r="J1140" s="51">
        <f t="shared" si="53"/>
        <v>11</v>
      </c>
      <c r="K1140" s="51" t="str">
        <f t="shared" si="54"/>
        <v>■血液学検査00010400100</v>
      </c>
      <c r="L1140" s="51" t="str">
        <f>_xlfn.IFNA(VLOOKUP(K1140,'3_検体検査カタログ (主要項目)'!$B$2:$C$208,2,FALSE),"□")</f>
        <v>□</v>
      </c>
    </row>
    <row r="1141" spans="3:12" x14ac:dyDescent="0.55000000000000004">
      <c r="C1141" s="60" t="str">
        <f t="shared" si="55"/>
        <v>□</v>
      </c>
      <c r="D1141" s="57" t="s">
        <v>774</v>
      </c>
      <c r="E1141" s="53" t="s">
        <v>59</v>
      </c>
      <c r="F1141" s="53" t="s">
        <v>3277</v>
      </c>
      <c r="G1141" s="53" t="s">
        <v>778</v>
      </c>
      <c r="H1141" s="53" t="s">
        <v>75</v>
      </c>
      <c r="I1141" s="53" t="s">
        <v>76</v>
      </c>
      <c r="J1141" s="51">
        <f t="shared" si="53"/>
        <v>11</v>
      </c>
      <c r="K1141" s="51" t="str">
        <f t="shared" si="54"/>
        <v>■血液学検査00010401800</v>
      </c>
      <c r="L1141" s="51" t="str">
        <f>_xlfn.IFNA(VLOOKUP(K1141,'3_検体検査カタログ (主要項目)'!$B$2:$C$208,2,FALSE),"□")</f>
        <v>□</v>
      </c>
    </row>
    <row r="1142" spans="3:12" x14ac:dyDescent="0.55000000000000004">
      <c r="C1142" s="60" t="str">
        <f t="shared" si="55"/>
        <v>□</v>
      </c>
      <c r="D1142" s="57" t="s">
        <v>774</v>
      </c>
      <c r="E1142" s="53" t="s">
        <v>59</v>
      </c>
      <c r="F1142" s="53" t="s">
        <v>777</v>
      </c>
      <c r="G1142" s="53" t="s">
        <v>778</v>
      </c>
      <c r="H1142" s="53" t="s">
        <v>75</v>
      </c>
      <c r="I1142" s="53" t="s">
        <v>76</v>
      </c>
      <c r="J1142" s="51">
        <f t="shared" si="53"/>
        <v>11</v>
      </c>
      <c r="K1142" s="51" t="str">
        <f t="shared" si="54"/>
        <v>■血液学検査00010401900</v>
      </c>
      <c r="L1142" s="51" t="str">
        <f>_xlfn.IFNA(VLOOKUP(K1142,'3_検体検査カタログ (主要項目)'!$B$2:$C$208,2,FALSE),"□")</f>
        <v>□</v>
      </c>
    </row>
    <row r="1143" spans="3:12" x14ac:dyDescent="0.55000000000000004">
      <c r="C1143" s="60" t="s">
        <v>71</v>
      </c>
      <c r="D1143" s="57" t="s">
        <v>774</v>
      </c>
      <c r="E1143" s="53" t="s">
        <v>59</v>
      </c>
      <c r="F1143" s="53" t="s">
        <v>4339</v>
      </c>
      <c r="G1143" s="53" t="s">
        <v>4340</v>
      </c>
      <c r="H1143" s="53" t="s">
        <v>75</v>
      </c>
      <c r="I1143" s="53" t="s">
        <v>76</v>
      </c>
      <c r="J1143" s="51">
        <f t="shared" si="53"/>
        <v>11</v>
      </c>
      <c r="K1143" s="51" t="str">
        <f t="shared" si="54"/>
        <v>■血液学検査00010402500</v>
      </c>
      <c r="L1143" s="51" t="e">
        <f>VLOOKUP(K1143,'3_検体検査カタログ (主要項目)'!$B$2:$C$208,2,FALSE)</f>
        <v>#N/A</v>
      </c>
    </row>
    <row r="1144" spans="3:12" x14ac:dyDescent="0.55000000000000004">
      <c r="C1144" s="60" t="s">
        <v>71</v>
      </c>
      <c r="D1144" s="57" t="s">
        <v>774</v>
      </c>
      <c r="E1144" s="53" t="s">
        <v>59</v>
      </c>
      <c r="F1144" s="53" t="s">
        <v>4341</v>
      </c>
      <c r="G1144" s="53" t="s">
        <v>4342</v>
      </c>
      <c r="H1144" s="53" t="s">
        <v>75</v>
      </c>
      <c r="I1144" s="53" t="s">
        <v>76</v>
      </c>
      <c r="J1144" s="51">
        <f t="shared" si="53"/>
        <v>11</v>
      </c>
      <c r="K1144" s="51" t="str">
        <f t="shared" si="54"/>
        <v>■血液学検査00010402400</v>
      </c>
      <c r="L1144" s="51" t="e">
        <f>VLOOKUP(K1144,'3_検体検査カタログ (主要項目)'!$B$2:$C$208,2,FALSE)</f>
        <v>#N/A</v>
      </c>
    </row>
    <row r="1145" spans="3:12" x14ac:dyDescent="0.55000000000000004">
      <c r="C1145" s="60" t="s">
        <v>71</v>
      </c>
      <c r="D1145" s="57" t="s">
        <v>774</v>
      </c>
      <c r="E1145" s="53" t="s">
        <v>59</v>
      </c>
      <c r="F1145" s="53" t="s">
        <v>895</v>
      </c>
      <c r="G1145" s="53" t="s">
        <v>896</v>
      </c>
      <c r="H1145" s="53" t="s">
        <v>89</v>
      </c>
      <c r="I1145" s="53" t="s">
        <v>90</v>
      </c>
      <c r="J1145" s="51">
        <f t="shared" si="53"/>
        <v>11</v>
      </c>
      <c r="K1145" s="51" t="str">
        <f t="shared" si="54"/>
        <v>■血液学検査00010403020</v>
      </c>
      <c r="L1145" s="51" t="e">
        <f>VLOOKUP(K1145,'3_検体検査カタログ (主要項目)'!$B$2:$C$208,2,FALSE)</f>
        <v>#N/A</v>
      </c>
    </row>
    <row r="1146" spans="3:12" x14ac:dyDescent="0.55000000000000004">
      <c r="C1146" s="60" t="str">
        <f>IF(L1146="■","■","□")</f>
        <v>□</v>
      </c>
      <c r="D1146" s="57" t="s">
        <v>774</v>
      </c>
      <c r="E1146" s="53" t="s">
        <v>59</v>
      </c>
      <c r="F1146" s="53" t="s">
        <v>3278</v>
      </c>
      <c r="G1146" s="53" t="s">
        <v>3279</v>
      </c>
      <c r="H1146" s="53" t="s">
        <v>75</v>
      </c>
      <c r="I1146" s="53" t="s">
        <v>76</v>
      </c>
      <c r="J1146" s="51">
        <f t="shared" si="53"/>
        <v>11</v>
      </c>
      <c r="K1146" s="51" t="str">
        <f t="shared" si="54"/>
        <v>■血液学検査00010402000</v>
      </c>
      <c r="L1146" s="51" t="str">
        <f>_xlfn.IFNA(VLOOKUP(K1146,'3_検体検査カタログ (主要項目)'!$B$2:$C$208,2,FALSE),"□")</f>
        <v>□</v>
      </c>
    </row>
    <row r="1147" spans="3:12" x14ac:dyDescent="0.55000000000000004">
      <c r="C1147" s="60" t="s">
        <v>71</v>
      </c>
      <c r="D1147" s="57" t="s">
        <v>774</v>
      </c>
      <c r="E1147" s="53" t="s">
        <v>59</v>
      </c>
      <c r="F1147" s="53" t="s">
        <v>803</v>
      </c>
      <c r="G1147" s="53" t="s">
        <v>804</v>
      </c>
      <c r="H1147" s="53" t="s">
        <v>75</v>
      </c>
      <c r="I1147" s="53" t="s">
        <v>76</v>
      </c>
      <c r="J1147" s="51">
        <f t="shared" si="53"/>
        <v>11</v>
      </c>
      <c r="K1147" s="51" t="str">
        <f t="shared" si="54"/>
        <v>■血液学検査00010402001</v>
      </c>
      <c r="L1147" s="51" t="e">
        <f>VLOOKUP(K1147,'3_検体検査カタログ (主要項目)'!$B$2:$C$208,2,FALSE)</f>
        <v>#N/A</v>
      </c>
    </row>
    <row r="1148" spans="3:12" x14ac:dyDescent="0.55000000000000004">
      <c r="C1148" s="60" t="s">
        <v>71</v>
      </c>
      <c r="D1148" s="57" t="s">
        <v>774</v>
      </c>
      <c r="E1148" s="53" t="s">
        <v>59</v>
      </c>
      <c r="F1148" s="53" t="s">
        <v>807</v>
      </c>
      <c r="G1148" s="53" t="s">
        <v>808</v>
      </c>
      <c r="H1148" s="53" t="s">
        <v>75</v>
      </c>
      <c r="I1148" s="53" t="s">
        <v>76</v>
      </c>
      <c r="J1148" s="51">
        <f t="shared" si="53"/>
        <v>11</v>
      </c>
      <c r="K1148" s="51" t="str">
        <f t="shared" si="54"/>
        <v>■血液学検査00010402003</v>
      </c>
      <c r="L1148" s="51" t="e">
        <f>VLOOKUP(K1148,'3_検体検査カタログ (主要項目)'!$B$2:$C$208,2,FALSE)</f>
        <v>#N/A</v>
      </c>
    </row>
    <row r="1149" spans="3:12" x14ac:dyDescent="0.55000000000000004">
      <c r="C1149" s="60" t="s">
        <v>71</v>
      </c>
      <c r="D1149" s="57" t="s">
        <v>774</v>
      </c>
      <c r="E1149" s="53" t="s">
        <v>59</v>
      </c>
      <c r="F1149" s="53" t="s">
        <v>805</v>
      </c>
      <c r="G1149" s="53" t="s">
        <v>806</v>
      </c>
      <c r="H1149" s="53" t="s">
        <v>75</v>
      </c>
      <c r="I1149" s="53" t="s">
        <v>76</v>
      </c>
      <c r="J1149" s="51">
        <f t="shared" si="53"/>
        <v>11</v>
      </c>
      <c r="K1149" s="51" t="str">
        <f t="shared" si="54"/>
        <v>■血液学検査00010402002</v>
      </c>
      <c r="L1149" s="51" t="e">
        <f>VLOOKUP(K1149,'3_検体検査カタログ (主要項目)'!$B$2:$C$208,2,FALSE)</f>
        <v>#N/A</v>
      </c>
    </row>
    <row r="1150" spans="3:12" x14ac:dyDescent="0.55000000000000004">
      <c r="C1150" s="60" t="s">
        <v>71</v>
      </c>
      <c r="D1150" s="57" t="s">
        <v>774</v>
      </c>
      <c r="E1150" s="53" t="s">
        <v>59</v>
      </c>
      <c r="F1150" s="53" t="s">
        <v>843</v>
      </c>
      <c r="G1150" s="53" t="s">
        <v>844</v>
      </c>
      <c r="H1150" s="53" t="s">
        <v>89</v>
      </c>
      <c r="I1150" s="53" t="s">
        <v>90</v>
      </c>
      <c r="J1150" s="51">
        <f t="shared" si="53"/>
        <v>11</v>
      </c>
      <c r="K1150" s="51" t="str">
        <f t="shared" si="54"/>
        <v>■血液学検査00010403001</v>
      </c>
      <c r="L1150" s="51" t="e">
        <f>VLOOKUP(K1150,'3_検体検査カタログ (主要項目)'!$B$2:$C$208,2,FALSE)</f>
        <v>#N/A</v>
      </c>
    </row>
    <row r="1151" spans="3:12" x14ac:dyDescent="0.55000000000000004">
      <c r="C1151" s="60" t="s">
        <v>71</v>
      </c>
      <c r="D1151" s="57" t="s">
        <v>774</v>
      </c>
      <c r="E1151" s="53" t="s">
        <v>59</v>
      </c>
      <c r="F1151" s="53" t="s">
        <v>835</v>
      </c>
      <c r="G1151" s="53" t="s">
        <v>836</v>
      </c>
      <c r="H1151" s="53" t="s">
        <v>75</v>
      </c>
      <c r="I1151" s="53" t="s">
        <v>76</v>
      </c>
      <c r="J1151" s="51">
        <f t="shared" si="53"/>
        <v>11</v>
      </c>
      <c r="K1151" s="51" t="str">
        <f t="shared" si="54"/>
        <v>■血液学検査00010402004</v>
      </c>
      <c r="L1151" s="51" t="e">
        <f>VLOOKUP(K1151,'3_検体検査カタログ (主要項目)'!$B$2:$C$208,2,FALSE)</f>
        <v>#N/A</v>
      </c>
    </row>
    <row r="1152" spans="3:12" x14ac:dyDescent="0.55000000000000004">
      <c r="C1152" s="60" t="s">
        <v>71</v>
      </c>
      <c r="D1152" s="57" t="s">
        <v>774</v>
      </c>
      <c r="E1152" s="53" t="s">
        <v>59</v>
      </c>
      <c r="F1152" s="53" t="s">
        <v>799</v>
      </c>
      <c r="G1152" s="53" t="s">
        <v>800</v>
      </c>
      <c r="H1152" s="53" t="s">
        <v>75</v>
      </c>
      <c r="I1152" s="53" t="s">
        <v>76</v>
      </c>
      <c r="J1152" s="51">
        <f t="shared" si="53"/>
        <v>11</v>
      </c>
      <c r="K1152" s="51" t="str">
        <f t="shared" si="54"/>
        <v>■血液学検査00010401830</v>
      </c>
      <c r="L1152" s="51" t="e">
        <f>VLOOKUP(K1152,'3_検体検査カタログ (主要項目)'!$B$2:$C$208,2,FALSE)</f>
        <v>#N/A</v>
      </c>
    </row>
    <row r="1153" spans="3:12" x14ac:dyDescent="0.55000000000000004">
      <c r="C1153" s="60" t="s">
        <v>71</v>
      </c>
      <c r="D1153" s="57" t="s">
        <v>774</v>
      </c>
      <c r="E1153" s="53" t="s">
        <v>59</v>
      </c>
      <c r="F1153" s="53" t="s">
        <v>879</v>
      </c>
      <c r="G1153" s="53" t="s">
        <v>800</v>
      </c>
      <c r="H1153" s="53" t="s">
        <v>89</v>
      </c>
      <c r="I1153" s="53" t="s">
        <v>90</v>
      </c>
      <c r="J1153" s="51">
        <f t="shared" si="53"/>
        <v>11</v>
      </c>
      <c r="K1153" s="51" t="str">
        <f t="shared" si="54"/>
        <v>■血液学検査00010403058</v>
      </c>
      <c r="L1153" s="51" t="e">
        <f>VLOOKUP(K1153,'3_検体検査カタログ (主要項目)'!$B$2:$C$208,2,FALSE)</f>
        <v>#N/A</v>
      </c>
    </row>
    <row r="1154" spans="3:12" x14ac:dyDescent="0.55000000000000004">
      <c r="C1154" s="60" t="s">
        <v>71</v>
      </c>
      <c r="D1154" s="57" t="s">
        <v>774</v>
      </c>
      <c r="E1154" s="53" t="s">
        <v>59</v>
      </c>
      <c r="F1154" s="53" t="s">
        <v>859</v>
      </c>
      <c r="G1154" s="53" t="s">
        <v>860</v>
      </c>
      <c r="H1154" s="53" t="s">
        <v>89</v>
      </c>
      <c r="I1154" s="53" t="s">
        <v>90</v>
      </c>
      <c r="J1154" s="51">
        <f t="shared" ref="J1154:J1217" si="56">LEN(F1154)</f>
        <v>11</v>
      </c>
      <c r="K1154" s="51" t="str">
        <f t="shared" si="54"/>
        <v>■血液学検査00010403014</v>
      </c>
      <c r="L1154" s="51" t="e">
        <f>VLOOKUP(K1154,'3_検体検査カタログ (主要項目)'!$B$2:$C$208,2,FALSE)</f>
        <v>#N/A</v>
      </c>
    </row>
    <row r="1155" spans="3:12" x14ac:dyDescent="0.55000000000000004">
      <c r="C1155" s="60" t="s">
        <v>71</v>
      </c>
      <c r="D1155" s="57" t="s">
        <v>774</v>
      </c>
      <c r="E1155" s="53" t="s">
        <v>59</v>
      </c>
      <c r="F1155" s="53" t="s">
        <v>825</v>
      </c>
      <c r="G1155" s="53" t="s">
        <v>826</v>
      </c>
      <c r="H1155" s="53" t="s">
        <v>75</v>
      </c>
      <c r="I1155" s="53" t="s">
        <v>76</v>
      </c>
      <c r="J1155" s="51">
        <f t="shared" si="56"/>
        <v>11</v>
      </c>
      <c r="K1155" s="51" t="str">
        <f t="shared" si="54"/>
        <v>■血液学検査00010401803</v>
      </c>
      <c r="L1155" s="51" t="e">
        <f>VLOOKUP(K1155,'3_検体検査カタログ (主要項目)'!$B$2:$C$208,2,FALSE)</f>
        <v>#N/A</v>
      </c>
    </row>
    <row r="1156" spans="3:12" x14ac:dyDescent="0.55000000000000004">
      <c r="C1156" s="60" t="s">
        <v>71</v>
      </c>
      <c r="D1156" s="57" t="s">
        <v>918</v>
      </c>
      <c r="E1156" s="53" t="s">
        <v>60</v>
      </c>
      <c r="F1156" s="53" t="s">
        <v>4343</v>
      </c>
      <c r="G1156" s="53" t="s">
        <v>4344</v>
      </c>
      <c r="H1156" s="53" t="s">
        <v>75</v>
      </c>
      <c r="I1156" s="53" t="s">
        <v>76</v>
      </c>
      <c r="J1156" s="51">
        <f t="shared" si="56"/>
        <v>11</v>
      </c>
      <c r="K1156" s="51" t="str">
        <f t="shared" si="54"/>
        <v>■細胞表面マーカー00010406127</v>
      </c>
      <c r="L1156" s="51" t="e">
        <f>VLOOKUP(K1156,'3_検体検査カタログ (主要項目)'!$B$2:$C$208,2,FALSE)</f>
        <v>#N/A</v>
      </c>
    </row>
    <row r="1157" spans="3:12" x14ac:dyDescent="0.55000000000000004">
      <c r="C1157" s="60" t="s">
        <v>71</v>
      </c>
      <c r="D1157" s="57" t="s">
        <v>918</v>
      </c>
      <c r="E1157" s="53" t="s">
        <v>60</v>
      </c>
      <c r="F1157" s="53" t="s">
        <v>4345</v>
      </c>
      <c r="G1157" s="53" t="s">
        <v>4344</v>
      </c>
      <c r="H1157" s="53" t="s">
        <v>75</v>
      </c>
      <c r="I1157" s="53" t="s">
        <v>76</v>
      </c>
      <c r="J1157" s="51">
        <f t="shared" si="56"/>
        <v>11</v>
      </c>
      <c r="K1157" s="51" t="str">
        <f t="shared" si="54"/>
        <v>■細胞表面マーカー00010406128</v>
      </c>
      <c r="L1157" s="51" t="e">
        <f>VLOOKUP(K1157,'3_検体検査カタログ (主要項目)'!$B$2:$C$208,2,FALSE)</f>
        <v>#N/A</v>
      </c>
    </row>
    <row r="1158" spans="3:12" x14ac:dyDescent="0.55000000000000004">
      <c r="C1158" s="60" t="s">
        <v>71</v>
      </c>
      <c r="D1158" s="57" t="s">
        <v>918</v>
      </c>
      <c r="E1158" s="53" t="s">
        <v>60</v>
      </c>
      <c r="F1158" s="53" t="s">
        <v>925</v>
      </c>
      <c r="G1158" s="53" t="s">
        <v>926</v>
      </c>
      <c r="H1158" s="53" t="s">
        <v>75</v>
      </c>
      <c r="I1158" s="53" t="s">
        <v>76</v>
      </c>
      <c r="J1158" s="51">
        <f t="shared" si="56"/>
        <v>11</v>
      </c>
      <c r="K1158" s="51" t="str">
        <f t="shared" si="54"/>
        <v>■細胞表面マーカー00010406101</v>
      </c>
      <c r="L1158" s="51" t="e">
        <f>VLOOKUP(K1158,'3_検体検査カタログ (主要項目)'!$B$2:$C$208,2,FALSE)</f>
        <v>#N/A</v>
      </c>
    </row>
    <row r="1159" spans="3:12" x14ac:dyDescent="0.55000000000000004">
      <c r="C1159" s="60" t="s">
        <v>71</v>
      </c>
      <c r="D1159" s="57" t="s">
        <v>918</v>
      </c>
      <c r="E1159" s="53" t="s">
        <v>60</v>
      </c>
      <c r="F1159" s="53" t="s">
        <v>927</v>
      </c>
      <c r="G1159" s="53" t="s">
        <v>928</v>
      </c>
      <c r="H1159" s="53" t="s">
        <v>75</v>
      </c>
      <c r="I1159" s="53" t="s">
        <v>76</v>
      </c>
      <c r="J1159" s="51">
        <f t="shared" si="56"/>
        <v>11</v>
      </c>
      <c r="K1159" s="51" t="str">
        <f t="shared" si="54"/>
        <v>■細胞表面マーカー00010406102</v>
      </c>
      <c r="L1159" s="51" t="e">
        <f>VLOOKUP(K1159,'3_検体検査カタログ (主要項目)'!$B$2:$C$208,2,FALSE)</f>
        <v>#N/A</v>
      </c>
    </row>
    <row r="1160" spans="3:12" x14ac:dyDescent="0.55000000000000004">
      <c r="C1160" s="60" t="s">
        <v>71</v>
      </c>
      <c r="D1160" s="57" t="s">
        <v>918</v>
      </c>
      <c r="E1160" s="53" t="s">
        <v>60</v>
      </c>
      <c r="F1160" s="53" t="s">
        <v>929</v>
      </c>
      <c r="G1160" s="53" t="s">
        <v>930</v>
      </c>
      <c r="H1160" s="53" t="s">
        <v>75</v>
      </c>
      <c r="I1160" s="53" t="s">
        <v>76</v>
      </c>
      <c r="J1160" s="51">
        <f t="shared" si="56"/>
        <v>11</v>
      </c>
      <c r="K1160" s="51" t="str">
        <f t="shared" si="54"/>
        <v>■細胞表面マーカー00010406103</v>
      </c>
      <c r="L1160" s="51" t="e">
        <f>VLOOKUP(K1160,'3_検体検査カタログ (主要項目)'!$B$2:$C$208,2,FALSE)</f>
        <v>#N/A</v>
      </c>
    </row>
    <row r="1161" spans="3:12" x14ac:dyDescent="0.55000000000000004">
      <c r="C1161" s="60" t="s">
        <v>71</v>
      </c>
      <c r="D1161" s="57" t="s">
        <v>918</v>
      </c>
      <c r="E1161" s="53" t="s">
        <v>60</v>
      </c>
      <c r="F1161" s="53" t="s">
        <v>931</v>
      </c>
      <c r="G1161" s="53" t="s">
        <v>932</v>
      </c>
      <c r="H1161" s="53" t="s">
        <v>75</v>
      </c>
      <c r="I1161" s="53" t="s">
        <v>76</v>
      </c>
      <c r="J1161" s="51">
        <f t="shared" si="56"/>
        <v>11</v>
      </c>
      <c r="K1161" s="51" t="str">
        <f t="shared" si="54"/>
        <v>■細胞表面マーカー00010406104</v>
      </c>
      <c r="L1161" s="51" t="e">
        <f>VLOOKUP(K1161,'3_検体検査カタログ (主要項目)'!$B$2:$C$208,2,FALSE)</f>
        <v>#N/A</v>
      </c>
    </row>
    <row r="1162" spans="3:12" x14ac:dyDescent="0.55000000000000004">
      <c r="C1162" s="60" t="s">
        <v>71</v>
      </c>
      <c r="D1162" s="57" t="s">
        <v>918</v>
      </c>
      <c r="E1162" s="53" t="s">
        <v>60</v>
      </c>
      <c r="F1162" s="53" t="s">
        <v>933</v>
      </c>
      <c r="G1162" s="53" t="s">
        <v>934</v>
      </c>
      <c r="H1162" s="53" t="s">
        <v>75</v>
      </c>
      <c r="I1162" s="53" t="s">
        <v>76</v>
      </c>
      <c r="J1162" s="51">
        <f t="shared" si="56"/>
        <v>11</v>
      </c>
      <c r="K1162" s="51" t="str">
        <f t="shared" si="54"/>
        <v>■細胞表面マーカー00010406105</v>
      </c>
      <c r="L1162" s="51" t="e">
        <f>VLOOKUP(K1162,'3_検体検査カタログ (主要項目)'!$B$2:$C$208,2,FALSE)</f>
        <v>#N/A</v>
      </c>
    </row>
    <row r="1163" spans="3:12" x14ac:dyDescent="0.55000000000000004">
      <c r="C1163" s="60" t="s">
        <v>71</v>
      </c>
      <c r="D1163" s="57" t="s">
        <v>918</v>
      </c>
      <c r="E1163" s="53" t="s">
        <v>60</v>
      </c>
      <c r="F1163" s="53" t="s">
        <v>935</v>
      </c>
      <c r="G1163" s="53" t="s">
        <v>936</v>
      </c>
      <c r="H1163" s="53" t="s">
        <v>75</v>
      </c>
      <c r="I1163" s="53" t="s">
        <v>76</v>
      </c>
      <c r="J1163" s="51">
        <f t="shared" si="56"/>
        <v>11</v>
      </c>
      <c r="K1163" s="51" t="str">
        <f t="shared" si="54"/>
        <v>■細胞表面マーカー00010406106</v>
      </c>
      <c r="L1163" s="51" t="e">
        <f>VLOOKUP(K1163,'3_検体検査カタログ (主要項目)'!$B$2:$C$208,2,FALSE)</f>
        <v>#N/A</v>
      </c>
    </row>
    <row r="1164" spans="3:12" x14ac:dyDescent="0.55000000000000004">
      <c r="C1164" s="60" t="s">
        <v>71</v>
      </c>
      <c r="D1164" s="57" t="s">
        <v>918</v>
      </c>
      <c r="E1164" s="53" t="s">
        <v>60</v>
      </c>
      <c r="F1164" s="53" t="s">
        <v>937</v>
      </c>
      <c r="G1164" s="53" t="s">
        <v>938</v>
      </c>
      <c r="H1164" s="53" t="s">
        <v>75</v>
      </c>
      <c r="I1164" s="53" t="s">
        <v>76</v>
      </c>
      <c r="J1164" s="51">
        <f t="shared" si="56"/>
        <v>11</v>
      </c>
      <c r="K1164" s="51" t="str">
        <f t="shared" si="54"/>
        <v>■細胞表面マーカー00010406107</v>
      </c>
      <c r="L1164" s="51" t="e">
        <f>VLOOKUP(K1164,'3_検体検査カタログ (主要項目)'!$B$2:$C$208,2,FALSE)</f>
        <v>#N/A</v>
      </c>
    </row>
    <row r="1165" spans="3:12" x14ac:dyDescent="0.55000000000000004">
      <c r="C1165" s="60" t="s">
        <v>71</v>
      </c>
      <c r="D1165" s="57" t="s">
        <v>918</v>
      </c>
      <c r="E1165" s="53" t="s">
        <v>60</v>
      </c>
      <c r="F1165" s="53" t="s">
        <v>997</v>
      </c>
      <c r="G1165" s="53" t="s">
        <v>998</v>
      </c>
      <c r="H1165" s="53" t="s">
        <v>75</v>
      </c>
      <c r="I1165" s="53" t="s">
        <v>76</v>
      </c>
      <c r="J1165" s="51">
        <f t="shared" si="56"/>
        <v>11</v>
      </c>
      <c r="K1165" s="51" t="str">
        <f t="shared" si="54"/>
        <v>■細胞表面マーカー00010406146</v>
      </c>
      <c r="L1165" s="51" t="e">
        <f>VLOOKUP(K1165,'3_検体検査カタログ (主要項目)'!$B$2:$C$208,2,FALSE)</f>
        <v>#N/A</v>
      </c>
    </row>
    <row r="1166" spans="3:12" x14ac:dyDescent="0.55000000000000004">
      <c r="C1166" s="60" t="s">
        <v>71</v>
      </c>
      <c r="D1166" s="57" t="s">
        <v>918</v>
      </c>
      <c r="E1166" s="53" t="s">
        <v>60</v>
      </c>
      <c r="F1166" s="53" t="s">
        <v>963</v>
      </c>
      <c r="G1166" s="53" t="s">
        <v>964</v>
      </c>
      <c r="H1166" s="53" t="s">
        <v>75</v>
      </c>
      <c r="I1166" s="53" t="s">
        <v>76</v>
      </c>
      <c r="J1166" s="51">
        <f t="shared" si="56"/>
        <v>11</v>
      </c>
      <c r="K1166" s="51" t="str">
        <f t="shared" si="54"/>
        <v>■細胞表面マーカー00010406129</v>
      </c>
      <c r="L1166" s="51" t="e">
        <f>VLOOKUP(K1166,'3_検体検査カタログ (主要項目)'!$B$2:$C$208,2,FALSE)</f>
        <v>#N/A</v>
      </c>
    </row>
    <row r="1167" spans="3:12" x14ac:dyDescent="0.55000000000000004">
      <c r="C1167" s="60" t="s">
        <v>71</v>
      </c>
      <c r="D1167" s="57" t="s">
        <v>918</v>
      </c>
      <c r="E1167" s="53" t="s">
        <v>60</v>
      </c>
      <c r="F1167" s="53" t="s">
        <v>965</v>
      </c>
      <c r="G1167" s="53" t="s">
        <v>966</v>
      </c>
      <c r="H1167" s="53" t="s">
        <v>75</v>
      </c>
      <c r="I1167" s="53" t="s">
        <v>76</v>
      </c>
      <c r="J1167" s="51">
        <f t="shared" si="56"/>
        <v>11</v>
      </c>
      <c r="K1167" s="51" t="str">
        <f t="shared" si="54"/>
        <v>■細胞表面マーカー00010406130</v>
      </c>
      <c r="L1167" s="51" t="e">
        <f>VLOOKUP(K1167,'3_検体検査カタログ (主要項目)'!$B$2:$C$208,2,FALSE)</f>
        <v>#N/A</v>
      </c>
    </row>
    <row r="1168" spans="3:12" x14ac:dyDescent="0.55000000000000004">
      <c r="C1168" s="60" t="s">
        <v>71</v>
      </c>
      <c r="D1168" s="57" t="s">
        <v>918</v>
      </c>
      <c r="E1168" s="53" t="s">
        <v>60</v>
      </c>
      <c r="F1168" s="53" t="s">
        <v>975</v>
      </c>
      <c r="G1168" s="53" t="s">
        <v>976</v>
      </c>
      <c r="H1168" s="53" t="s">
        <v>75</v>
      </c>
      <c r="I1168" s="53" t="s">
        <v>76</v>
      </c>
      <c r="J1168" s="51">
        <f t="shared" si="56"/>
        <v>11</v>
      </c>
      <c r="K1168" s="51" t="str">
        <f t="shared" si="54"/>
        <v>■細胞表面マーカー00010406145</v>
      </c>
      <c r="L1168" s="51" t="e">
        <f>VLOOKUP(K1168,'3_検体検査カタログ (主要項目)'!$B$2:$C$208,2,FALSE)</f>
        <v>#N/A</v>
      </c>
    </row>
    <row r="1169" spans="3:12" x14ac:dyDescent="0.55000000000000004">
      <c r="C1169" s="60" t="s">
        <v>71</v>
      </c>
      <c r="D1169" s="57" t="s">
        <v>918</v>
      </c>
      <c r="E1169" s="53" t="s">
        <v>60</v>
      </c>
      <c r="F1169" s="53" t="s">
        <v>981</v>
      </c>
      <c r="G1169" s="53" t="s">
        <v>982</v>
      </c>
      <c r="H1169" s="53" t="s">
        <v>75</v>
      </c>
      <c r="I1169" s="53" t="s">
        <v>76</v>
      </c>
      <c r="J1169" s="51">
        <f t="shared" si="56"/>
        <v>11</v>
      </c>
      <c r="K1169" s="51" t="str">
        <f t="shared" si="54"/>
        <v>■細胞表面マーカー00010406154</v>
      </c>
      <c r="L1169" s="51" t="e">
        <f>VLOOKUP(K1169,'3_検体検査カタログ (主要項目)'!$B$2:$C$208,2,FALSE)</f>
        <v>#N/A</v>
      </c>
    </row>
    <row r="1170" spans="3:12" x14ac:dyDescent="0.55000000000000004">
      <c r="C1170" s="60" t="s">
        <v>71</v>
      </c>
      <c r="D1170" s="57" t="s">
        <v>918</v>
      </c>
      <c r="E1170" s="53" t="s">
        <v>60</v>
      </c>
      <c r="F1170" s="53" t="s">
        <v>939</v>
      </c>
      <c r="G1170" s="53" t="s">
        <v>940</v>
      </c>
      <c r="H1170" s="53" t="s">
        <v>75</v>
      </c>
      <c r="I1170" s="53" t="s">
        <v>76</v>
      </c>
      <c r="J1170" s="51">
        <f t="shared" si="56"/>
        <v>11</v>
      </c>
      <c r="K1170" s="51" t="str">
        <f t="shared" si="54"/>
        <v>■細胞表面マーカー00010406108</v>
      </c>
      <c r="L1170" s="51" t="e">
        <f>VLOOKUP(K1170,'3_検体検査カタログ (主要項目)'!$B$2:$C$208,2,FALSE)</f>
        <v>#N/A</v>
      </c>
    </row>
    <row r="1171" spans="3:12" x14ac:dyDescent="0.55000000000000004">
      <c r="C1171" s="60" t="s">
        <v>71</v>
      </c>
      <c r="D1171" s="57" t="s">
        <v>918</v>
      </c>
      <c r="E1171" s="53" t="s">
        <v>60</v>
      </c>
      <c r="F1171" s="53" t="s">
        <v>983</v>
      </c>
      <c r="G1171" s="53" t="s">
        <v>984</v>
      </c>
      <c r="H1171" s="53" t="s">
        <v>75</v>
      </c>
      <c r="I1171" s="53" t="s">
        <v>76</v>
      </c>
      <c r="J1171" s="51">
        <f t="shared" si="56"/>
        <v>11</v>
      </c>
      <c r="K1171" s="51" t="str">
        <f t="shared" si="54"/>
        <v>■細胞表面マーカー00010406158</v>
      </c>
      <c r="L1171" s="51" t="e">
        <f>VLOOKUP(K1171,'3_検体検査カタログ (主要項目)'!$B$2:$C$208,2,FALSE)</f>
        <v>#N/A</v>
      </c>
    </row>
    <row r="1172" spans="3:12" x14ac:dyDescent="0.55000000000000004">
      <c r="C1172" s="60" t="s">
        <v>71</v>
      </c>
      <c r="D1172" s="57" t="s">
        <v>918</v>
      </c>
      <c r="E1172" s="53" t="s">
        <v>60</v>
      </c>
      <c r="F1172" s="53" t="s">
        <v>4346</v>
      </c>
      <c r="G1172" s="53" t="s">
        <v>4347</v>
      </c>
      <c r="H1172" s="53" t="s">
        <v>75</v>
      </c>
      <c r="I1172" s="53" t="s">
        <v>76</v>
      </c>
      <c r="J1172" s="51">
        <f t="shared" si="56"/>
        <v>11</v>
      </c>
      <c r="K1172" s="51" t="str">
        <f t="shared" si="54"/>
        <v>■細胞表面マーカー00010406131</v>
      </c>
      <c r="L1172" s="51" t="e">
        <f>VLOOKUP(K1172,'3_検体検査カタログ (主要項目)'!$B$2:$C$208,2,FALSE)</f>
        <v>#N/A</v>
      </c>
    </row>
    <row r="1173" spans="3:12" x14ac:dyDescent="0.55000000000000004">
      <c r="C1173" s="60" t="s">
        <v>71</v>
      </c>
      <c r="D1173" s="57" t="s">
        <v>918</v>
      </c>
      <c r="E1173" s="53" t="s">
        <v>60</v>
      </c>
      <c r="F1173" s="53" t="s">
        <v>941</v>
      </c>
      <c r="G1173" s="53" t="s">
        <v>942</v>
      </c>
      <c r="H1173" s="53" t="s">
        <v>75</v>
      </c>
      <c r="I1173" s="53" t="s">
        <v>76</v>
      </c>
      <c r="J1173" s="51">
        <f t="shared" si="56"/>
        <v>11</v>
      </c>
      <c r="K1173" s="51" t="str">
        <f t="shared" si="54"/>
        <v>■細胞表面マーカー00010406109</v>
      </c>
      <c r="L1173" s="51" t="e">
        <f>VLOOKUP(K1173,'3_検体検査カタログ (主要項目)'!$B$2:$C$208,2,FALSE)</f>
        <v>#N/A</v>
      </c>
    </row>
    <row r="1174" spans="3:12" x14ac:dyDescent="0.55000000000000004">
      <c r="C1174" s="60" t="s">
        <v>71</v>
      </c>
      <c r="D1174" s="57" t="s">
        <v>918</v>
      </c>
      <c r="E1174" s="53" t="s">
        <v>60</v>
      </c>
      <c r="F1174" s="53" t="s">
        <v>943</v>
      </c>
      <c r="G1174" s="53" t="s">
        <v>944</v>
      </c>
      <c r="H1174" s="53" t="s">
        <v>75</v>
      </c>
      <c r="I1174" s="53" t="s">
        <v>76</v>
      </c>
      <c r="J1174" s="51">
        <f t="shared" si="56"/>
        <v>11</v>
      </c>
      <c r="K1174" s="51" t="str">
        <f t="shared" si="54"/>
        <v>■細胞表面マーカー00010406110</v>
      </c>
      <c r="L1174" s="51" t="e">
        <f>VLOOKUP(K1174,'3_検体検査カタログ (主要項目)'!$B$2:$C$208,2,FALSE)</f>
        <v>#N/A</v>
      </c>
    </row>
    <row r="1175" spans="3:12" x14ac:dyDescent="0.55000000000000004">
      <c r="C1175" s="60" t="s">
        <v>71</v>
      </c>
      <c r="D1175" s="57" t="s">
        <v>918</v>
      </c>
      <c r="E1175" s="53" t="s">
        <v>60</v>
      </c>
      <c r="F1175" s="53" t="s">
        <v>945</v>
      </c>
      <c r="G1175" s="53" t="s">
        <v>946</v>
      </c>
      <c r="H1175" s="53" t="s">
        <v>75</v>
      </c>
      <c r="I1175" s="53" t="s">
        <v>76</v>
      </c>
      <c r="J1175" s="51">
        <f t="shared" si="56"/>
        <v>11</v>
      </c>
      <c r="K1175" s="51" t="str">
        <f t="shared" si="54"/>
        <v>■細胞表面マーカー00010406111</v>
      </c>
      <c r="L1175" s="51" t="e">
        <f>VLOOKUP(K1175,'3_検体検査カタログ (主要項目)'!$B$2:$C$208,2,FALSE)</f>
        <v>#N/A</v>
      </c>
    </row>
    <row r="1176" spans="3:12" x14ac:dyDescent="0.55000000000000004">
      <c r="C1176" s="60" t="s">
        <v>71</v>
      </c>
      <c r="D1176" s="57" t="s">
        <v>918</v>
      </c>
      <c r="E1176" s="53" t="s">
        <v>60</v>
      </c>
      <c r="F1176" s="53" t="s">
        <v>2457</v>
      </c>
      <c r="G1176" s="53" t="s">
        <v>2458</v>
      </c>
      <c r="H1176" s="53" t="s">
        <v>75</v>
      </c>
      <c r="I1176" s="53" t="s">
        <v>76</v>
      </c>
      <c r="J1176" s="51">
        <f t="shared" si="56"/>
        <v>11</v>
      </c>
      <c r="K1176" s="51" t="str">
        <f t="shared" si="54"/>
        <v>■細胞表面マーカー00010405002</v>
      </c>
      <c r="L1176" s="51" t="e">
        <f>VLOOKUP(K1176,'3_検体検査カタログ (主要項目)'!$B$2:$C$208,2,FALSE)</f>
        <v>#N/A</v>
      </c>
    </row>
    <row r="1177" spans="3:12" x14ac:dyDescent="0.55000000000000004">
      <c r="C1177" s="60" t="s">
        <v>71</v>
      </c>
      <c r="D1177" s="57" t="s">
        <v>918</v>
      </c>
      <c r="E1177" s="53" t="s">
        <v>60</v>
      </c>
      <c r="F1177" s="53" t="s">
        <v>977</v>
      </c>
      <c r="G1177" s="53" t="s">
        <v>978</v>
      </c>
      <c r="H1177" s="53" t="s">
        <v>75</v>
      </c>
      <c r="I1177" s="53" t="s">
        <v>76</v>
      </c>
      <c r="J1177" s="51">
        <f t="shared" si="56"/>
        <v>11</v>
      </c>
      <c r="K1177" s="51" t="str">
        <f t="shared" si="54"/>
        <v>■細胞表面マーカー00010406147</v>
      </c>
      <c r="L1177" s="51" t="e">
        <f>VLOOKUP(K1177,'3_検体検査カタログ (主要項目)'!$B$2:$C$208,2,FALSE)</f>
        <v>#N/A</v>
      </c>
    </row>
    <row r="1178" spans="3:12" x14ac:dyDescent="0.55000000000000004">
      <c r="C1178" s="60" t="s">
        <v>71</v>
      </c>
      <c r="D1178" s="57" t="s">
        <v>918</v>
      </c>
      <c r="E1178" s="53" t="s">
        <v>60</v>
      </c>
      <c r="F1178" s="53" t="s">
        <v>947</v>
      </c>
      <c r="G1178" s="53" t="s">
        <v>948</v>
      </c>
      <c r="H1178" s="53" t="s">
        <v>75</v>
      </c>
      <c r="I1178" s="53" t="s">
        <v>76</v>
      </c>
      <c r="J1178" s="51">
        <f t="shared" si="56"/>
        <v>11</v>
      </c>
      <c r="K1178" s="51" t="str">
        <f t="shared" si="54"/>
        <v>■細胞表面マーカー00010406112</v>
      </c>
      <c r="L1178" s="51" t="e">
        <f>VLOOKUP(K1178,'3_検体検査カタログ (主要項目)'!$B$2:$C$208,2,FALSE)</f>
        <v>#N/A</v>
      </c>
    </row>
    <row r="1179" spans="3:12" x14ac:dyDescent="0.55000000000000004">
      <c r="C1179" s="60" t="s">
        <v>71</v>
      </c>
      <c r="D1179" s="57" t="s">
        <v>918</v>
      </c>
      <c r="E1179" s="53" t="s">
        <v>60</v>
      </c>
      <c r="F1179" s="53" t="s">
        <v>993</v>
      </c>
      <c r="G1179" s="53" t="s">
        <v>994</v>
      </c>
      <c r="H1179" s="53" t="s">
        <v>75</v>
      </c>
      <c r="I1179" s="53" t="s">
        <v>76</v>
      </c>
      <c r="J1179" s="51">
        <f t="shared" si="56"/>
        <v>11</v>
      </c>
      <c r="K1179" s="51" t="str">
        <f t="shared" ref="K1179:K1242" si="57">"■"&amp;E1179&amp;F1179</f>
        <v>■細胞表面マーカー00010406143</v>
      </c>
      <c r="L1179" s="51" t="e">
        <f>VLOOKUP(K1179,'3_検体検査カタログ (主要項目)'!$B$2:$C$208,2,FALSE)</f>
        <v>#N/A</v>
      </c>
    </row>
    <row r="1180" spans="3:12" x14ac:dyDescent="0.55000000000000004">
      <c r="C1180" s="60" t="s">
        <v>71</v>
      </c>
      <c r="D1180" s="57" t="s">
        <v>918</v>
      </c>
      <c r="E1180" s="53" t="s">
        <v>60</v>
      </c>
      <c r="F1180" s="53" t="s">
        <v>973</v>
      </c>
      <c r="G1180" s="53" t="s">
        <v>974</v>
      </c>
      <c r="H1180" s="53" t="s">
        <v>75</v>
      </c>
      <c r="I1180" s="53" t="s">
        <v>76</v>
      </c>
      <c r="J1180" s="51">
        <f t="shared" si="56"/>
        <v>11</v>
      </c>
      <c r="K1180" s="51" t="str">
        <f t="shared" si="57"/>
        <v>■細胞表面マーカー00010406142</v>
      </c>
      <c r="L1180" s="51" t="e">
        <f>VLOOKUP(K1180,'3_検体検査カタログ (主要項目)'!$B$2:$C$208,2,FALSE)</f>
        <v>#N/A</v>
      </c>
    </row>
    <row r="1181" spans="3:12" x14ac:dyDescent="0.55000000000000004">
      <c r="C1181" s="60" t="s">
        <v>71</v>
      </c>
      <c r="D1181" s="57" t="s">
        <v>918</v>
      </c>
      <c r="E1181" s="53" t="s">
        <v>60</v>
      </c>
      <c r="F1181" s="53" t="s">
        <v>985</v>
      </c>
      <c r="G1181" s="53" t="s">
        <v>986</v>
      </c>
      <c r="H1181" s="53" t="s">
        <v>75</v>
      </c>
      <c r="I1181" s="53" t="s">
        <v>76</v>
      </c>
      <c r="J1181" s="51">
        <f t="shared" si="56"/>
        <v>11</v>
      </c>
      <c r="K1181" s="51" t="str">
        <f t="shared" si="57"/>
        <v>■細胞表面マーカー00010406113</v>
      </c>
      <c r="L1181" s="51" t="e">
        <f>VLOOKUP(K1181,'3_検体検査カタログ (主要項目)'!$B$2:$C$208,2,FALSE)</f>
        <v>#N/A</v>
      </c>
    </row>
    <row r="1182" spans="3:12" x14ac:dyDescent="0.55000000000000004">
      <c r="C1182" s="60" t="s">
        <v>71</v>
      </c>
      <c r="D1182" s="57" t="s">
        <v>918</v>
      </c>
      <c r="E1182" s="53" t="s">
        <v>60</v>
      </c>
      <c r="F1182" s="53" t="s">
        <v>1009</v>
      </c>
      <c r="G1182" s="53" t="s">
        <v>1010</v>
      </c>
      <c r="H1182" s="53" t="s">
        <v>75</v>
      </c>
      <c r="I1182" s="53" t="s">
        <v>76</v>
      </c>
      <c r="J1182" s="51">
        <f t="shared" si="56"/>
        <v>11</v>
      </c>
      <c r="K1182" s="51" t="str">
        <f t="shared" si="57"/>
        <v>■細胞表面マーカー00010406153</v>
      </c>
      <c r="L1182" s="51" t="e">
        <f>VLOOKUP(K1182,'3_検体検査カタログ (主要項目)'!$B$2:$C$208,2,FALSE)</f>
        <v>#N/A</v>
      </c>
    </row>
    <row r="1183" spans="3:12" x14ac:dyDescent="0.55000000000000004">
      <c r="C1183" s="60" t="s">
        <v>71</v>
      </c>
      <c r="D1183" s="57" t="s">
        <v>918</v>
      </c>
      <c r="E1183" s="53" t="s">
        <v>60</v>
      </c>
      <c r="F1183" s="53" t="s">
        <v>949</v>
      </c>
      <c r="G1183" s="53" t="s">
        <v>950</v>
      </c>
      <c r="H1183" s="53" t="s">
        <v>75</v>
      </c>
      <c r="I1183" s="53" t="s">
        <v>76</v>
      </c>
      <c r="J1183" s="51">
        <f t="shared" si="56"/>
        <v>11</v>
      </c>
      <c r="K1183" s="51" t="str">
        <f t="shared" si="57"/>
        <v>■細胞表面マーカー00010406114</v>
      </c>
      <c r="L1183" s="51" t="e">
        <f>VLOOKUP(K1183,'3_検体検査カタログ (主要項目)'!$B$2:$C$208,2,FALSE)</f>
        <v>#N/A</v>
      </c>
    </row>
    <row r="1184" spans="3:12" x14ac:dyDescent="0.55000000000000004">
      <c r="C1184" s="60" t="s">
        <v>71</v>
      </c>
      <c r="D1184" s="57" t="s">
        <v>918</v>
      </c>
      <c r="E1184" s="53" t="s">
        <v>60</v>
      </c>
      <c r="F1184" s="53" t="s">
        <v>4348</v>
      </c>
      <c r="G1184" s="53" t="s">
        <v>4349</v>
      </c>
      <c r="H1184" s="53" t="s">
        <v>75</v>
      </c>
      <c r="I1184" s="53" t="s">
        <v>76</v>
      </c>
      <c r="J1184" s="51">
        <f t="shared" si="56"/>
        <v>11</v>
      </c>
      <c r="K1184" s="51" t="str">
        <f t="shared" si="57"/>
        <v>■細胞表面マーカー00010406156</v>
      </c>
      <c r="L1184" s="51" t="e">
        <f>VLOOKUP(K1184,'3_検体検査カタログ (主要項目)'!$B$2:$C$208,2,FALSE)</f>
        <v>#N/A</v>
      </c>
    </row>
    <row r="1185" spans="3:12" x14ac:dyDescent="0.55000000000000004">
      <c r="C1185" s="60" t="s">
        <v>71</v>
      </c>
      <c r="D1185" s="57" t="s">
        <v>918</v>
      </c>
      <c r="E1185" s="53" t="s">
        <v>60</v>
      </c>
      <c r="F1185" s="53" t="s">
        <v>999</v>
      </c>
      <c r="G1185" s="53" t="s">
        <v>1000</v>
      </c>
      <c r="H1185" s="53" t="s">
        <v>75</v>
      </c>
      <c r="I1185" s="53" t="s">
        <v>76</v>
      </c>
      <c r="J1185" s="51">
        <f t="shared" si="56"/>
        <v>11</v>
      </c>
      <c r="K1185" s="51" t="str">
        <f t="shared" si="57"/>
        <v>■細胞表面マーカー00010406148</v>
      </c>
      <c r="L1185" s="51" t="e">
        <f>VLOOKUP(K1185,'3_検体検査カタログ (主要項目)'!$B$2:$C$208,2,FALSE)</f>
        <v>#N/A</v>
      </c>
    </row>
    <row r="1186" spans="3:12" x14ac:dyDescent="0.55000000000000004">
      <c r="C1186" s="60" t="s">
        <v>71</v>
      </c>
      <c r="D1186" s="57" t="s">
        <v>918</v>
      </c>
      <c r="E1186" s="53" t="s">
        <v>60</v>
      </c>
      <c r="F1186" s="53" t="s">
        <v>951</v>
      </c>
      <c r="G1186" s="53" t="s">
        <v>952</v>
      </c>
      <c r="H1186" s="53" t="s">
        <v>75</v>
      </c>
      <c r="I1186" s="53" t="s">
        <v>76</v>
      </c>
      <c r="J1186" s="51">
        <f t="shared" si="56"/>
        <v>11</v>
      </c>
      <c r="K1186" s="51" t="str">
        <f t="shared" si="57"/>
        <v>■細胞表面マーカー00010406115</v>
      </c>
      <c r="L1186" s="51" t="e">
        <f>VLOOKUP(K1186,'3_検体検査カタログ (主要項目)'!$B$2:$C$208,2,FALSE)</f>
        <v>#N/A</v>
      </c>
    </row>
    <row r="1187" spans="3:12" x14ac:dyDescent="0.55000000000000004">
      <c r="C1187" s="60" t="s">
        <v>71</v>
      </c>
      <c r="D1187" s="57" t="s">
        <v>918</v>
      </c>
      <c r="E1187" s="53" t="s">
        <v>60</v>
      </c>
      <c r="F1187" s="53" t="s">
        <v>953</v>
      </c>
      <c r="G1187" s="53" t="s">
        <v>954</v>
      </c>
      <c r="H1187" s="53" t="s">
        <v>75</v>
      </c>
      <c r="I1187" s="53" t="s">
        <v>76</v>
      </c>
      <c r="J1187" s="51">
        <f t="shared" si="56"/>
        <v>11</v>
      </c>
      <c r="K1187" s="51" t="str">
        <f t="shared" si="57"/>
        <v>■細胞表面マーカー00010406116</v>
      </c>
      <c r="L1187" s="51" t="e">
        <f>VLOOKUP(K1187,'3_検体検査カタログ (主要項目)'!$B$2:$C$208,2,FALSE)</f>
        <v>#N/A</v>
      </c>
    </row>
    <row r="1188" spans="3:12" x14ac:dyDescent="0.55000000000000004">
      <c r="C1188" s="60" t="s">
        <v>71</v>
      </c>
      <c r="D1188" s="57" t="s">
        <v>918</v>
      </c>
      <c r="E1188" s="53" t="s">
        <v>60</v>
      </c>
      <c r="F1188" s="53" t="s">
        <v>967</v>
      </c>
      <c r="G1188" s="53" t="s">
        <v>968</v>
      </c>
      <c r="H1188" s="53" t="s">
        <v>75</v>
      </c>
      <c r="I1188" s="53" t="s">
        <v>76</v>
      </c>
      <c r="J1188" s="51">
        <f t="shared" si="56"/>
        <v>11</v>
      </c>
      <c r="K1188" s="51" t="str">
        <f t="shared" si="57"/>
        <v>■細胞表面マーカー00010406132</v>
      </c>
      <c r="L1188" s="51" t="e">
        <f>VLOOKUP(K1188,'3_検体検査カタログ (主要項目)'!$B$2:$C$208,2,FALSE)</f>
        <v>#N/A</v>
      </c>
    </row>
    <row r="1189" spans="3:12" x14ac:dyDescent="0.55000000000000004">
      <c r="C1189" s="60" t="s">
        <v>71</v>
      </c>
      <c r="D1189" s="57" t="s">
        <v>918</v>
      </c>
      <c r="E1189" s="53" t="s">
        <v>60</v>
      </c>
      <c r="F1189" s="53" t="s">
        <v>955</v>
      </c>
      <c r="G1189" s="53" t="s">
        <v>956</v>
      </c>
      <c r="H1189" s="53" t="s">
        <v>75</v>
      </c>
      <c r="I1189" s="53" t="s">
        <v>76</v>
      </c>
      <c r="J1189" s="51">
        <f t="shared" si="56"/>
        <v>11</v>
      </c>
      <c r="K1189" s="51" t="str">
        <f t="shared" si="57"/>
        <v>■細胞表面マーカー00010406117</v>
      </c>
      <c r="L1189" s="51" t="e">
        <f>VLOOKUP(K1189,'3_検体検査カタログ (主要項目)'!$B$2:$C$208,2,FALSE)</f>
        <v>#N/A</v>
      </c>
    </row>
    <row r="1190" spans="3:12" x14ac:dyDescent="0.55000000000000004">
      <c r="C1190" s="60" t="s">
        <v>71</v>
      </c>
      <c r="D1190" s="57" t="s">
        <v>918</v>
      </c>
      <c r="E1190" s="53" t="s">
        <v>60</v>
      </c>
      <c r="F1190" s="53" t="s">
        <v>2447</v>
      </c>
      <c r="G1190" s="53" t="s">
        <v>2448</v>
      </c>
      <c r="H1190" s="53" t="s">
        <v>75</v>
      </c>
      <c r="I1190" s="53" t="s">
        <v>76</v>
      </c>
      <c r="J1190" s="51">
        <f t="shared" si="56"/>
        <v>11</v>
      </c>
      <c r="K1190" s="51" t="str">
        <f t="shared" si="57"/>
        <v>■細胞表面マーカー00010405101</v>
      </c>
      <c r="L1190" s="51" t="e">
        <f>VLOOKUP(K1190,'3_検体検査カタログ (主要項目)'!$B$2:$C$208,2,FALSE)</f>
        <v>#N/A</v>
      </c>
    </row>
    <row r="1191" spans="3:12" x14ac:dyDescent="0.55000000000000004">
      <c r="C1191" s="60" t="s">
        <v>71</v>
      </c>
      <c r="D1191" s="57" t="s">
        <v>918</v>
      </c>
      <c r="E1191" s="53" t="s">
        <v>60</v>
      </c>
      <c r="F1191" s="53" t="s">
        <v>2449</v>
      </c>
      <c r="G1191" s="53" t="s">
        <v>2450</v>
      </c>
      <c r="H1191" s="53" t="s">
        <v>75</v>
      </c>
      <c r="I1191" s="53" t="s">
        <v>76</v>
      </c>
      <c r="J1191" s="51">
        <f t="shared" si="56"/>
        <v>11</v>
      </c>
      <c r="K1191" s="51" t="str">
        <f t="shared" si="57"/>
        <v>■細胞表面マーカー00010405102</v>
      </c>
      <c r="L1191" s="51" t="e">
        <f>VLOOKUP(K1191,'3_検体検査カタログ (主要項目)'!$B$2:$C$208,2,FALSE)</f>
        <v>#N/A</v>
      </c>
    </row>
    <row r="1192" spans="3:12" x14ac:dyDescent="0.55000000000000004">
      <c r="C1192" s="60" t="s">
        <v>71</v>
      </c>
      <c r="D1192" s="57" t="s">
        <v>918</v>
      </c>
      <c r="E1192" s="53" t="s">
        <v>60</v>
      </c>
      <c r="F1192" s="53" t="s">
        <v>2455</v>
      </c>
      <c r="G1192" s="53" t="s">
        <v>2456</v>
      </c>
      <c r="H1192" s="53" t="s">
        <v>75</v>
      </c>
      <c r="I1192" s="53" t="s">
        <v>76</v>
      </c>
      <c r="J1192" s="51">
        <f t="shared" si="56"/>
        <v>11</v>
      </c>
      <c r="K1192" s="51" t="str">
        <f t="shared" si="57"/>
        <v>■細胞表面マーカー00010405001</v>
      </c>
      <c r="L1192" s="51" t="e">
        <f>VLOOKUP(K1192,'3_検体検査カタログ (主要項目)'!$B$2:$C$208,2,FALSE)</f>
        <v>#N/A</v>
      </c>
    </row>
    <row r="1193" spans="3:12" x14ac:dyDescent="0.55000000000000004">
      <c r="C1193" s="60" t="s">
        <v>71</v>
      </c>
      <c r="D1193" s="57" t="s">
        <v>918</v>
      </c>
      <c r="E1193" s="53" t="s">
        <v>60</v>
      </c>
      <c r="F1193" s="53" t="s">
        <v>2474</v>
      </c>
      <c r="G1193" s="53" t="s">
        <v>2475</v>
      </c>
      <c r="H1193" s="53" t="s">
        <v>75</v>
      </c>
      <c r="I1193" s="53" t="s">
        <v>76</v>
      </c>
      <c r="J1193" s="51">
        <f t="shared" si="56"/>
        <v>11</v>
      </c>
      <c r="K1193" s="51" t="str">
        <f t="shared" si="57"/>
        <v>■細胞表面マーカー00082504000</v>
      </c>
      <c r="L1193" s="51" t="e">
        <f>VLOOKUP(K1193,'3_検体検査カタログ (主要項目)'!$B$2:$C$208,2,FALSE)</f>
        <v>#N/A</v>
      </c>
    </row>
    <row r="1194" spans="3:12" x14ac:dyDescent="0.55000000000000004">
      <c r="C1194" s="60" t="s">
        <v>71</v>
      </c>
      <c r="D1194" s="57" t="s">
        <v>918</v>
      </c>
      <c r="E1194" s="53" t="s">
        <v>60</v>
      </c>
      <c r="F1194" s="53" t="s">
        <v>2451</v>
      </c>
      <c r="G1194" s="53" t="s">
        <v>2452</v>
      </c>
      <c r="H1194" s="53" t="s">
        <v>75</v>
      </c>
      <c r="I1194" s="53" t="s">
        <v>76</v>
      </c>
      <c r="J1194" s="51">
        <f t="shared" si="56"/>
        <v>11</v>
      </c>
      <c r="K1194" s="51" t="str">
        <f t="shared" si="57"/>
        <v>■細胞表面マーカー00010405103</v>
      </c>
      <c r="L1194" s="51" t="e">
        <f>VLOOKUP(K1194,'3_検体検査カタログ (主要項目)'!$B$2:$C$208,2,FALSE)</f>
        <v>#N/A</v>
      </c>
    </row>
    <row r="1195" spans="3:12" x14ac:dyDescent="0.55000000000000004">
      <c r="C1195" s="60" t="s">
        <v>71</v>
      </c>
      <c r="D1195" s="57" t="s">
        <v>918</v>
      </c>
      <c r="E1195" s="53" t="s">
        <v>60</v>
      </c>
      <c r="F1195" s="53" t="s">
        <v>961</v>
      </c>
      <c r="G1195" s="53" t="s">
        <v>962</v>
      </c>
      <c r="H1195" s="53" t="s">
        <v>75</v>
      </c>
      <c r="I1195" s="53" t="s">
        <v>76</v>
      </c>
      <c r="J1195" s="51">
        <f t="shared" si="56"/>
        <v>11</v>
      </c>
      <c r="K1195" s="51" t="str">
        <f t="shared" si="57"/>
        <v>■細胞表面マーカー00010406120</v>
      </c>
      <c r="L1195" s="51" t="e">
        <f>VLOOKUP(K1195,'3_検体検査カタログ (主要項目)'!$B$2:$C$208,2,FALSE)</f>
        <v>#N/A</v>
      </c>
    </row>
    <row r="1196" spans="3:12" x14ac:dyDescent="0.55000000000000004">
      <c r="C1196" s="60" t="s">
        <v>71</v>
      </c>
      <c r="D1196" s="57" t="s">
        <v>918</v>
      </c>
      <c r="E1196" s="53" t="s">
        <v>60</v>
      </c>
      <c r="F1196" s="53" t="s">
        <v>1005</v>
      </c>
      <c r="G1196" s="53" t="s">
        <v>1006</v>
      </c>
      <c r="H1196" s="53" t="s">
        <v>75</v>
      </c>
      <c r="I1196" s="53" t="s">
        <v>76</v>
      </c>
      <c r="J1196" s="51">
        <f t="shared" si="56"/>
        <v>11</v>
      </c>
      <c r="K1196" s="51" t="str">
        <f t="shared" si="57"/>
        <v>■細胞表面マーカー00010406121</v>
      </c>
      <c r="L1196" s="51" t="e">
        <f>VLOOKUP(K1196,'3_検体検査カタログ (主要項目)'!$B$2:$C$208,2,FALSE)</f>
        <v>#N/A</v>
      </c>
    </row>
    <row r="1197" spans="3:12" x14ac:dyDescent="0.55000000000000004">
      <c r="C1197" s="60" t="s">
        <v>71</v>
      </c>
      <c r="D1197" s="57" t="s">
        <v>918</v>
      </c>
      <c r="E1197" s="53" t="s">
        <v>60</v>
      </c>
      <c r="F1197" s="53" t="s">
        <v>4350</v>
      </c>
      <c r="G1197" s="53" t="s">
        <v>4351</v>
      </c>
      <c r="H1197" s="53" t="s">
        <v>75</v>
      </c>
      <c r="I1197" s="53" t="s">
        <v>76</v>
      </c>
      <c r="J1197" s="51">
        <f t="shared" si="56"/>
        <v>11</v>
      </c>
      <c r="K1197" s="51" t="str">
        <f t="shared" si="57"/>
        <v>■細胞表面マーカー00010406138</v>
      </c>
      <c r="L1197" s="51" t="e">
        <f>VLOOKUP(K1197,'3_検体検査カタログ (主要項目)'!$B$2:$C$208,2,FALSE)</f>
        <v>#N/A</v>
      </c>
    </row>
    <row r="1198" spans="3:12" x14ac:dyDescent="0.55000000000000004">
      <c r="C1198" s="60" t="s">
        <v>71</v>
      </c>
      <c r="D1198" s="57" t="s">
        <v>918</v>
      </c>
      <c r="E1198" s="53" t="s">
        <v>60</v>
      </c>
      <c r="F1198" s="53" t="s">
        <v>2453</v>
      </c>
      <c r="G1198" s="53" t="s">
        <v>2454</v>
      </c>
      <c r="H1198" s="53" t="s">
        <v>75</v>
      </c>
      <c r="I1198" s="53" t="s">
        <v>76</v>
      </c>
      <c r="J1198" s="51">
        <f t="shared" si="56"/>
        <v>11</v>
      </c>
      <c r="K1198" s="51" t="str">
        <f t="shared" si="57"/>
        <v>■細胞表面マーカー00010405104</v>
      </c>
      <c r="L1198" s="51" t="e">
        <f>VLOOKUP(K1198,'3_検体検査カタログ (主要項目)'!$B$2:$C$208,2,FALSE)</f>
        <v>#N/A</v>
      </c>
    </row>
    <row r="1199" spans="3:12" x14ac:dyDescent="0.55000000000000004">
      <c r="C1199" s="60" t="s">
        <v>71</v>
      </c>
      <c r="D1199" s="57" t="s">
        <v>918</v>
      </c>
      <c r="E1199" s="53" t="s">
        <v>60</v>
      </c>
      <c r="F1199" s="53" t="s">
        <v>4352</v>
      </c>
      <c r="G1199" s="53" t="s">
        <v>4353</v>
      </c>
      <c r="H1199" s="53" t="s">
        <v>75</v>
      </c>
      <c r="I1199" s="53" t="s">
        <v>76</v>
      </c>
      <c r="J1199" s="51">
        <f t="shared" si="56"/>
        <v>11</v>
      </c>
      <c r="K1199" s="51" t="str">
        <f t="shared" si="57"/>
        <v>■細胞表面マーカー00010406801</v>
      </c>
      <c r="L1199" s="51" t="e">
        <f>VLOOKUP(K1199,'3_検体検査カタログ (主要項目)'!$B$2:$C$208,2,FALSE)</f>
        <v>#N/A</v>
      </c>
    </row>
    <row r="1200" spans="3:12" x14ac:dyDescent="0.55000000000000004">
      <c r="C1200" s="60" t="s">
        <v>71</v>
      </c>
      <c r="D1200" s="57" t="s">
        <v>918</v>
      </c>
      <c r="E1200" s="53" t="s">
        <v>60</v>
      </c>
      <c r="F1200" s="53" t="s">
        <v>4354</v>
      </c>
      <c r="G1200" s="53" t="s">
        <v>4355</v>
      </c>
      <c r="H1200" s="53" t="s">
        <v>75</v>
      </c>
      <c r="I1200" s="53" t="s">
        <v>76</v>
      </c>
      <c r="J1200" s="51">
        <f t="shared" si="56"/>
        <v>11</v>
      </c>
      <c r="K1200" s="51" t="str">
        <f t="shared" si="57"/>
        <v>■細胞表面マーカー00010406800</v>
      </c>
      <c r="L1200" s="51" t="e">
        <f>VLOOKUP(K1200,'3_検体検査カタログ (主要項目)'!$B$2:$C$208,2,FALSE)</f>
        <v>#N/A</v>
      </c>
    </row>
    <row r="1201" spans="3:12" x14ac:dyDescent="0.55000000000000004">
      <c r="C1201" s="60" t="s">
        <v>71</v>
      </c>
      <c r="D1201" s="57" t="s">
        <v>918</v>
      </c>
      <c r="E1201" s="53" t="s">
        <v>60</v>
      </c>
      <c r="F1201" s="53" t="s">
        <v>957</v>
      </c>
      <c r="G1201" s="53" t="s">
        <v>958</v>
      </c>
      <c r="H1201" s="53" t="s">
        <v>75</v>
      </c>
      <c r="I1201" s="53" t="s">
        <v>76</v>
      </c>
      <c r="J1201" s="51">
        <f t="shared" si="56"/>
        <v>11</v>
      </c>
      <c r="K1201" s="51" t="str">
        <f t="shared" si="57"/>
        <v>■細胞表面マーカー00010406118</v>
      </c>
      <c r="L1201" s="51" t="e">
        <f>VLOOKUP(K1201,'3_検体検査カタログ (主要項目)'!$B$2:$C$208,2,FALSE)</f>
        <v>#N/A</v>
      </c>
    </row>
    <row r="1202" spans="3:12" x14ac:dyDescent="0.55000000000000004">
      <c r="C1202" s="60" t="s">
        <v>71</v>
      </c>
      <c r="D1202" s="57" t="s">
        <v>918</v>
      </c>
      <c r="E1202" s="53" t="s">
        <v>60</v>
      </c>
      <c r="F1202" s="53" t="s">
        <v>4356</v>
      </c>
      <c r="G1202" s="53" t="s">
        <v>4357</v>
      </c>
      <c r="H1202" s="53" t="s">
        <v>75</v>
      </c>
      <c r="I1202" s="53" t="s">
        <v>76</v>
      </c>
      <c r="J1202" s="51">
        <f t="shared" si="56"/>
        <v>11</v>
      </c>
      <c r="K1202" s="51" t="str">
        <f t="shared" si="57"/>
        <v>■細胞表面マーカー00010406802</v>
      </c>
      <c r="L1202" s="51" t="e">
        <f>VLOOKUP(K1202,'3_検体検査カタログ (主要項目)'!$B$2:$C$208,2,FALSE)</f>
        <v>#N/A</v>
      </c>
    </row>
    <row r="1203" spans="3:12" x14ac:dyDescent="0.55000000000000004">
      <c r="C1203" s="60" t="s">
        <v>71</v>
      </c>
      <c r="D1203" s="57" t="s">
        <v>918</v>
      </c>
      <c r="E1203" s="53" t="s">
        <v>60</v>
      </c>
      <c r="F1203" s="53" t="s">
        <v>1007</v>
      </c>
      <c r="G1203" s="53" t="s">
        <v>1008</v>
      </c>
      <c r="H1203" s="53" t="s">
        <v>75</v>
      </c>
      <c r="I1203" s="53" t="s">
        <v>76</v>
      </c>
      <c r="J1203" s="51">
        <f t="shared" si="56"/>
        <v>11</v>
      </c>
      <c r="K1203" s="51" t="str">
        <f t="shared" si="57"/>
        <v>■細胞表面マーカー00010406152</v>
      </c>
      <c r="L1203" s="51" t="e">
        <f>VLOOKUP(K1203,'3_検体検査カタログ (主要項目)'!$B$2:$C$208,2,FALSE)</f>
        <v>#N/A</v>
      </c>
    </row>
    <row r="1204" spans="3:12" x14ac:dyDescent="0.55000000000000004">
      <c r="C1204" s="60" t="s">
        <v>71</v>
      </c>
      <c r="D1204" s="57" t="s">
        <v>918</v>
      </c>
      <c r="E1204" s="53" t="s">
        <v>60</v>
      </c>
      <c r="F1204" s="53" t="s">
        <v>979</v>
      </c>
      <c r="G1204" s="53" t="s">
        <v>980</v>
      </c>
      <c r="H1204" s="53" t="s">
        <v>75</v>
      </c>
      <c r="I1204" s="53" t="s">
        <v>76</v>
      </c>
      <c r="J1204" s="51">
        <f t="shared" si="56"/>
        <v>11</v>
      </c>
      <c r="K1204" s="51" t="str">
        <f t="shared" si="57"/>
        <v>■細胞表面マーカー00010406151</v>
      </c>
      <c r="L1204" s="51" t="e">
        <f>VLOOKUP(K1204,'3_検体検査カタログ (主要項目)'!$B$2:$C$208,2,FALSE)</f>
        <v>#N/A</v>
      </c>
    </row>
    <row r="1205" spans="3:12" x14ac:dyDescent="0.55000000000000004">
      <c r="C1205" s="60" t="s">
        <v>71</v>
      </c>
      <c r="D1205" s="57" t="s">
        <v>918</v>
      </c>
      <c r="E1205" s="53" t="s">
        <v>60</v>
      </c>
      <c r="F1205" s="53" t="s">
        <v>4358</v>
      </c>
      <c r="G1205" s="53" t="s">
        <v>4359</v>
      </c>
      <c r="H1205" s="53" t="s">
        <v>75</v>
      </c>
      <c r="I1205" s="53" t="s">
        <v>76</v>
      </c>
      <c r="J1205" s="51">
        <f t="shared" si="56"/>
        <v>11</v>
      </c>
      <c r="K1205" s="51" t="str">
        <f t="shared" si="57"/>
        <v>■細胞表面マーカー00010406157</v>
      </c>
      <c r="L1205" s="51" t="e">
        <f>VLOOKUP(K1205,'3_検体検査カタログ (主要項目)'!$B$2:$C$208,2,FALSE)</f>
        <v>#N/A</v>
      </c>
    </row>
    <row r="1206" spans="3:12" x14ac:dyDescent="0.55000000000000004">
      <c r="C1206" s="60" t="s">
        <v>71</v>
      </c>
      <c r="D1206" s="57" t="s">
        <v>918</v>
      </c>
      <c r="E1206" s="53" t="s">
        <v>60</v>
      </c>
      <c r="F1206" s="53" t="s">
        <v>4360</v>
      </c>
      <c r="G1206" s="53" t="s">
        <v>4361</v>
      </c>
      <c r="H1206" s="53" t="s">
        <v>75</v>
      </c>
      <c r="I1206" s="53" t="s">
        <v>76</v>
      </c>
      <c r="J1206" s="51">
        <f t="shared" si="56"/>
        <v>11</v>
      </c>
      <c r="K1206" s="51" t="str">
        <f t="shared" si="57"/>
        <v>■細胞表面マーカー00010406140</v>
      </c>
      <c r="L1206" s="51" t="e">
        <f>VLOOKUP(K1206,'3_検体検査カタログ (主要項目)'!$B$2:$C$208,2,FALSE)</f>
        <v>#N/A</v>
      </c>
    </row>
    <row r="1207" spans="3:12" x14ac:dyDescent="0.55000000000000004">
      <c r="C1207" s="60" t="s">
        <v>71</v>
      </c>
      <c r="D1207" s="57" t="s">
        <v>918</v>
      </c>
      <c r="E1207" s="53" t="s">
        <v>60</v>
      </c>
      <c r="F1207" s="53" t="s">
        <v>4362</v>
      </c>
      <c r="G1207" s="53" t="s">
        <v>4363</v>
      </c>
      <c r="H1207" s="53" t="s">
        <v>75</v>
      </c>
      <c r="I1207" s="53" t="s">
        <v>76</v>
      </c>
      <c r="J1207" s="51">
        <f t="shared" si="56"/>
        <v>11</v>
      </c>
      <c r="K1207" s="51" t="str">
        <f t="shared" si="57"/>
        <v>■細胞表面マーカー00010406141</v>
      </c>
      <c r="L1207" s="51" t="e">
        <f>VLOOKUP(K1207,'3_検体検査カタログ (主要項目)'!$B$2:$C$208,2,FALSE)</f>
        <v>#N/A</v>
      </c>
    </row>
    <row r="1208" spans="3:12" x14ac:dyDescent="0.55000000000000004">
      <c r="C1208" s="60" t="s">
        <v>71</v>
      </c>
      <c r="D1208" s="57" t="s">
        <v>918</v>
      </c>
      <c r="E1208" s="53" t="s">
        <v>60</v>
      </c>
      <c r="F1208" s="53" t="s">
        <v>4364</v>
      </c>
      <c r="G1208" s="53" t="s">
        <v>4365</v>
      </c>
      <c r="H1208" s="53" t="s">
        <v>75</v>
      </c>
      <c r="I1208" s="53" t="s">
        <v>76</v>
      </c>
      <c r="J1208" s="51">
        <f t="shared" si="56"/>
        <v>11</v>
      </c>
      <c r="K1208" s="51" t="str">
        <f t="shared" si="57"/>
        <v>■細胞表面マーカー00010406124</v>
      </c>
      <c r="L1208" s="51" t="e">
        <f>VLOOKUP(K1208,'3_検体検査カタログ (主要項目)'!$B$2:$C$208,2,FALSE)</f>
        <v>#N/A</v>
      </c>
    </row>
    <row r="1209" spans="3:12" x14ac:dyDescent="0.55000000000000004">
      <c r="C1209" s="60" t="s">
        <v>71</v>
      </c>
      <c r="D1209" s="57" t="s">
        <v>918</v>
      </c>
      <c r="E1209" s="53" t="s">
        <v>60</v>
      </c>
      <c r="F1209" s="53" t="s">
        <v>4366</v>
      </c>
      <c r="G1209" s="53" t="s">
        <v>4367</v>
      </c>
      <c r="H1209" s="53" t="s">
        <v>75</v>
      </c>
      <c r="I1209" s="53" t="s">
        <v>76</v>
      </c>
      <c r="J1209" s="51">
        <f t="shared" si="56"/>
        <v>11</v>
      </c>
      <c r="K1209" s="51" t="str">
        <f t="shared" si="57"/>
        <v>■細胞表面マーカー00010406123</v>
      </c>
      <c r="L1209" s="51" t="e">
        <f>VLOOKUP(K1209,'3_検体検査カタログ (主要項目)'!$B$2:$C$208,2,FALSE)</f>
        <v>#N/A</v>
      </c>
    </row>
    <row r="1210" spans="3:12" x14ac:dyDescent="0.55000000000000004">
      <c r="C1210" s="60" t="s">
        <v>71</v>
      </c>
      <c r="D1210" s="57" t="s">
        <v>918</v>
      </c>
      <c r="E1210" s="53" t="s">
        <v>60</v>
      </c>
      <c r="F1210" s="53" t="s">
        <v>4368</v>
      </c>
      <c r="G1210" s="53" t="s">
        <v>4369</v>
      </c>
      <c r="H1210" s="53" t="s">
        <v>75</v>
      </c>
      <c r="I1210" s="53" t="s">
        <v>76</v>
      </c>
      <c r="J1210" s="51">
        <f t="shared" si="56"/>
        <v>11</v>
      </c>
      <c r="K1210" s="51" t="str">
        <f t="shared" si="57"/>
        <v>■細胞表面マーカー00010406125</v>
      </c>
      <c r="L1210" s="51" t="e">
        <f>VLOOKUP(K1210,'3_検体検査カタログ (主要項目)'!$B$2:$C$208,2,FALSE)</f>
        <v>#N/A</v>
      </c>
    </row>
    <row r="1211" spans="3:12" x14ac:dyDescent="0.55000000000000004">
      <c r="C1211" s="60" t="s">
        <v>71</v>
      </c>
      <c r="D1211" s="57" t="s">
        <v>918</v>
      </c>
      <c r="E1211" s="53" t="s">
        <v>60</v>
      </c>
      <c r="F1211" s="53" t="s">
        <v>4370</v>
      </c>
      <c r="G1211" s="53" t="s">
        <v>4371</v>
      </c>
      <c r="H1211" s="53" t="s">
        <v>75</v>
      </c>
      <c r="I1211" s="53" t="s">
        <v>76</v>
      </c>
      <c r="J1211" s="51">
        <f t="shared" si="56"/>
        <v>11</v>
      </c>
      <c r="K1211" s="51" t="str">
        <f t="shared" si="57"/>
        <v>■細胞表面マーカー00010406122</v>
      </c>
      <c r="L1211" s="51" t="e">
        <f>VLOOKUP(K1211,'3_検体検査カタログ (主要項目)'!$B$2:$C$208,2,FALSE)</f>
        <v>#N/A</v>
      </c>
    </row>
    <row r="1212" spans="3:12" x14ac:dyDescent="0.55000000000000004">
      <c r="C1212" s="60" t="s">
        <v>71</v>
      </c>
      <c r="D1212" s="57" t="s">
        <v>918</v>
      </c>
      <c r="E1212" s="53" t="s">
        <v>60</v>
      </c>
      <c r="F1212" s="53" t="s">
        <v>921</v>
      </c>
      <c r="G1212" s="53" t="s">
        <v>922</v>
      </c>
      <c r="H1212" s="53" t="s">
        <v>75</v>
      </c>
      <c r="I1212" s="53" t="s">
        <v>76</v>
      </c>
      <c r="J1212" s="51">
        <f t="shared" si="56"/>
        <v>11</v>
      </c>
      <c r="K1212" s="51" t="str">
        <f t="shared" si="57"/>
        <v>■細胞表面マーカー00010406136</v>
      </c>
      <c r="L1212" s="51" t="e">
        <f>VLOOKUP(K1212,'3_検体検査カタログ (主要項目)'!$B$2:$C$208,2,FALSE)</f>
        <v>#N/A</v>
      </c>
    </row>
    <row r="1213" spans="3:12" x14ac:dyDescent="0.55000000000000004">
      <c r="C1213" s="60" t="s">
        <v>71</v>
      </c>
      <c r="D1213" s="57" t="s">
        <v>918</v>
      </c>
      <c r="E1213" s="53" t="s">
        <v>60</v>
      </c>
      <c r="F1213" s="53" t="s">
        <v>923</v>
      </c>
      <c r="G1213" s="53" t="s">
        <v>924</v>
      </c>
      <c r="H1213" s="53" t="s">
        <v>75</v>
      </c>
      <c r="I1213" s="53" t="s">
        <v>76</v>
      </c>
      <c r="J1213" s="51">
        <f t="shared" si="56"/>
        <v>11</v>
      </c>
      <c r="K1213" s="51" t="str">
        <f t="shared" si="57"/>
        <v>■細胞表面マーカー00010408000</v>
      </c>
      <c r="L1213" s="51" t="e">
        <f>VLOOKUP(K1213,'3_検体検査カタログ (主要項目)'!$B$2:$C$208,2,FALSE)</f>
        <v>#N/A</v>
      </c>
    </row>
    <row r="1214" spans="3:12" x14ac:dyDescent="0.55000000000000004">
      <c r="C1214" s="60" t="s">
        <v>71</v>
      </c>
      <c r="D1214" s="57" t="s">
        <v>918</v>
      </c>
      <c r="E1214" s="53" t="s">
        <v>60</v>
      </c>
      <c r="F1214" s="53" t="s">
        <v>1011</v>
      </c>
      <c r="G1214" s="53" t="s">
        <v>1012</v>
      </c>
      <c r="H1214" s="53" t="s">
        <v>75</v>
      </c>
      <c r="I1214" s="53" t="s">
        <v>76</v>
      </c>
      <c r="J1214" s="51">
        <f t="shared" si="56"/>
        <v>11</v>
      </c>
      <c r="K1214" s="51" t="str">
        <f t="shared" si="57"/>
        <v>■細胞表面マーカー00010408100</v>
      </c>
      <c r="L1214" s="51" t="e">
        <f>VLOOKUP(K1214,'3_検体検査カタログ (主要項目)'!$B$2:$C$208,2,FALSE)</f>
        <v>#N/A</v>
      </c>
    </row>
    <row r="1215" spans="3:12" x14ac:dyDescent="0.55000000000000004">
      <c r="C1215" s="60" t="s">
        <v>71</v>
      </c>
      <c r="D1215" s="57" t="s">
        <v>918</v>
      </c>
      <c r="E1215" s="53" t="s">
        <v>60</v>
      </c>
      <c r="F1215" s="53" t="s">
        <v>4372</v>
      </c>
      <c r="G1215" s="53" t="s">
        <v>4373</v>
      </c>
      <c r="H1215" s="53" t="s">
        <v>75</v>
      </c>
      <c r="I1215" s="53" t="s">
        <v>76</v>
      </c>
      <c r="J1215" s="51">
        <f t="shared" si="56"/>
        <v>11</v>
      </c>
      <c r="K1215" s="51" t="str">
        <f t="shared" si="57"/>
        <v>■細胞表面マーカー00010408200</v>
      </c>
      <c r="L1215" s="51" t="e">
        <f>VLOOKUP(K1215,'3_検体検査カタログ (主要項目)'!$B$2:$C$208,2,FALSE)</f>
        <v>#N/A</v>
      </c>
    </row>
    <row r="1216" spans="3:12" x14ac:dyDescent="0.55000000000000004">
      <c r="C1216" s="60" t="s">
        <v>71</v>
      </c>
      <c r="D1216" s="57" t="s">
        <v>918</v>
      </c>
      <c r="E1216" s="53" t="s">
        <v>60</v>
      </c>
      <c r="F1216" s="53" t="s">
        <v>4374</v>
      </c>
      <c r="G1216" s="53" t="s">
        <v>4375</v>
      </c>
      <c r="H1216" s="53" t="s">
        <v>75</v>
      </c>
      <c r="I1216" s="53" t="s">
        <v>76</v>
      </c>
      <c r="J1216" s="51">
        <f t="shared" si="56"/>
        <v>11</v>
      </c>
      <c r="K1216" s="51" t="str">
        <f t="shared" si="57"/>
        <v>■細胞表面マーカー00010408300</v>
      </c>
      <c r="L1216" s="51" t="e">
        <f>VLOOKUP(K1216,'3_検体検査カタログ (主要項目)'!$B$2:$C$208,2,FALSE)</f>
        <v>#N/A</v>
      </c>
    </row>
    <row r="1217" spans="3:12" x14ac:dyDescent="0.55000000000000004">
      <c r="C1217" s="60" t="s">
        <v>71</v>
      </c>
      <c r="D1217" s="57" t="s">
        <v>918</v>
      </c>
      <c r="E1217" s="53" t="s">
        <v>60</v>
      </c>
      <c r="F1217" s="53" t="s">
        <v>4376</v>
      </c>
      <c r="G1217" s="53" t="s">
        <v>4377</v>
      </c>
      <c r="H1217" s="53" t="s">
        <v>75</v>
      </c>
      <c r="I1217" s="53" t="s">
        <v>76</v>
      </c>
      <c r="J1217" s="51">
        <f t="shared" si="56"/>
        <v>11</v>
      </c>
      <c r="K1217" s="51" t="str">
        <f t="shared" si="57"/>
        <v>■細胞表面マーカー00010408400</v>
      </c>
      <c r="L1217" s="51" t="e">
        <f>VLOOKUP(K1217,'3_検体検査カタログ (主要項目)'!$B$2:$C$208,2,FALSE)</f>
        <v>#N/A</v>
      </c>
    </row>
    <row r="1218" spans="3:12" x14ac:dyDescent="0.55000000000000004">
      <c r="C1218" s="60" t="s">
        <v>71</v>
      </c>
      <c r="D1218" s="57" t="s">
        <v>918</v>
      </c>
      <c r="E1218" s="53" t="s">
        <v>60</v>
      </c>
      <c r="F1218" s="53" t="s">
        <v>995</v>
      </c>
      <c r="G1218" s="53" t="s">
        <v>996</v>
      </c>
      <c r="H1218" s="53" t="s">
        <v>75</v>
      </c>
      <c r="I1218" s="53" t="s">
        <v>76</v>
      </c>
      <c r="J1218" s="51">
        <f t="shared" ref="J1218:J1281" si="58">LEN(F1218)</f>
        <v>11</v>
      </c>
      <c r="K1218" s="51" t="str">
        <f t="shared" si="57"/>
        <v>■細胞表面マーカー00010406144</v>
      </c>
      <c r="L1218" s="51" t="e">
        <f>VLOOKUP(K1218,'3_検体検査カタログ (主要項目)'!$B$2:$C$208,2,FALSE)</f>
        <v>#N/A</v>
      </c>
    </row>
    <row r="1219" spans="3:12" x14ac:dyDescent="0.55000000000000004">
      <c r="C1219" s="60" t="s">
        <v>71</v>
      </c>
      <c r="D1219" s="57" t="s">
        <v>918</v>
      </c>
      <c r="E1219" s="53" t="s">
        <v>60</v>
      </c>
      <c r="F1219" s="53" t="s">
        <v>959</v>
      </c>
      <c r="G1219" s="53" t="s">
        <v>960</v>
      </c>
      <c r="H1219" s="53" t="s">
        <v>75</v>
      </c>
      <c r="I1219" s="53" t="s">
        <v>76</v>
      </c>
      <c r="J1219" s="51">
        <f t="shared" si="58"/>
        <v>11</v>
      </c>
      <c r="K1219" s="51" t="str">
        <f t="shared" si="57"/>
        <v>■細胞表面マーカー00010406119</v>
      </c>
      <c r="L1219" s="51" t="e">
        <f>VLOOKUP(K1219,'3_検体検査カタログ (主要項目)'!$B$2:$C$208,2,FALSE)</f>
        <v>#N/A</v>
      </c>
    </row>
    <row r="1220" spans="3:12" x14ac:dyDescent="0.55000000000000004">
      <c r="C1220" s="60" t="s">
        <v>71</v>
      </c>
      <c r="D1220" s="57" t="s">
        <v>918</v>
      </c>
      <c r="E1220" s="53" t="s">
        <v>60</v>
      </c>
      <c r="F1220" s="53" t="s">
        <v>987</v>
      </c>
      <c r="G1220" s="53" t="s">
        <v>988</v>
      </c>
      <c r="H1220" s="53" t="s">
        <v>75</v>
      </c>
      <c r="I1220" s="53" t="s">
        <v>76</v>
      </c>
      <c r="J1220" s="51">
        <f t="shared" si="58"/>
        <v>11</v>
      </c>
      <c r="K1220" s="51" t="str">
        <f t="shared" si="57"/>
        <v>■細胞表面マーカー00010406201</v>
      </c>
      <c r="L1220" s="51" t="e">
        <f>VLOOKUP(K1220,'3_検体検査カタログ (主要項目)'!$B$2:$C$208,2,FALSE)</f>
        <v>#N/A</v>
      </c>
    </row>
    <row r="1221" spans="3:12" x14ac:dyDescent="0.55000000000000004">
      <c r="C1221" s="60" t="s">
        <v>71</v>
      </c>
      <c r="D1221" s="57" t="s">
        <v>918</v>
      </c>
      <c r="E1221" s="53" t="s">
        <v>60</v>
      </c>
      <c r="F1221" s="53" t="s">
        <v>989</v>
      </c>
      <c r="G1221" s="53" t="s">
        <v>990</v>
      </c>
      <c r="H1221" s="53" t="s">
        <v>75</v>
      </c>
      <c r="I1221" s="53" t="s">
        <v>76</v>
      </c>
      <c r="J1221" s="51">
        <f t="shared" si="58"/>
        <v>11</v>
      </c>
      <c r="K1221" s="51" t="str">
        <f t="shared" si="57"/>
        <v>■細胞表面マーカー00010406202</v>
      </c>
      <c r="L1221" s="51" t="e">
        <f>VLOOKUP(K1221,'3_検体検査カタログ (主要項目)'!$B$2:$C$208,2,FALSE)</f>
        <v>#N/A</v>
      </c>
    </row>
    <row r="1222" spans="3:12" x14ac:dyDescent="0.55000000000000004">
      <c r="C1222" s="60" t="s">
        <v>71</v>
      </c>
      <c r="D1222" s="57" t="s">
        <v>918</v>
      </c>
      <c r="E1222" s="53" t="s">
        <v>60</v>
      </c>
      <c r="F1222" s="53" t="s">
        <v>4378</v>
      </c>
      <c r="G1222" s="53" t="s">
        <v>4379</v>
      </c>
      <c r="H1222" s="53" t="s">
        <v>75</v>
      </c>
      <c r="I1222" s="53" t="s">
        <v>76</v>
      </c>
      <c r="J1222" s="51">
        <f t="shared" si="58"/>
        <v>11</v>
      </c>
      <c r="K1222" s="51" t="str">
        <f t="shared" si="57"/>
        <v>■細胞表面マーカー00010406139</v>
      </c>
      <c r="L1222" s="51" t="e">
        <f>VLOOKUP(K1222,'3_検体検査カタログ (主要項目)'!$B$2:$C$208,2,FALSE)</f>
        <v>#N/A</v>
      </c>
    </row>
    <row r="1223" spans="3:12" x14ac:dyDescent="0.55000000000000004">
      <c r="C1223" s="60" t="s">
        <v>71</v>
      </c>
      <c r="D1223" s="57" t="s">
        <v>918</v>
      </c>
      <c r="E1223" s="53" t="s">
        <v>60</v>
      </c>
      <c r="F1223" s="53" t="s">
        <v>4380</v>
      </c>
      <c r="G1223" s="53" t="s">
        <v>4381</v>
      </c>
      <c r="H1223" s="53" t="s">
        <v>75</v>
      </c>
      <c r="I1223" s="53" t="s">
        <v>76</v>
      </c>
      <c r="J1223" s="51">
        <f t="shared" si="58"/>
        <v>11</v>
      </c>
      <c r="K1223" s="51" t="str">
        <f t="shared" si="57"/>
        <v>■細胞表面マーカー00010406803</v>
      </c>
      <c r="L1223" s="51" t="e">
        <f>VLOOKUP(K1223,'3_検体検査カタログ (主要項目)'!$B$2:$C$208,2,FALSE)</f>
        <v>#N/A</v>
      </c>
    </row>
    <row r="1224" spans="3:12" x14ac:dyDescent="0.55000000000000004">
      <c r="C1224" s="60" t="s">
        <v>71</v>
      </c>
      <c r="D1224" s="57" t="s">
        <v>918</v>
      </c>
      <c r="E1224" s="53" t="s">
        <v>60</v>
      </c>
      <c r="F1224" s="53" t="s">
        <v>4380</v>
      </c>
      <c r="G1224" s="53" t="s">
        <v>4382</v>
      </c>
      <c r="H1224" s="53" t="s">
        <v>75</v>
      </c>
      <c r="I1224" s="53" t="s">
        <v>76</v>
      </c>
      <c r="J1224" s="51">
        <f t="shared" si="58"/>
        <v>11</v>
      </c>
      <c r="K1224" s="51" t="str">
        <f t="shared" si="57"/>
        <v>■細胞表面マーカー00010406803</v>
      </c>
      <c r="L1224" s="51" t="e">
        <f>VLOOKUP(K1224,'3_検体検査カタログ (主要項目)'!$B$2:$C$208,2,FALSE)</f>
        <v>#N/A</v>
      </c>
    </row>
    <row r="1225" spans="3:12" x14ac:dyDescent="0.55000000000000004">
      <c r="C1225" s="60" t="s">
        <v>71</v>
      </c>
      <c r="D1225" s="57" t="s">
        <v>918</v>
      </c>
      <c r="E1225" s="53" t="s">
        <v>60</v>
      </c>
      <c r="F1225" s="53" t="s">
        <v>4383</v>
      </c>
      <c r="G1225" s="53" t="s">
        <v>4384</v>
      </c>
      <c r="H1225" s="53" t="s">
        <v>75</v>
      </c>
      <c r="I1225" s="53" t="s">
        <v>76</v>
      </c>
      <c r="J1225" s="51">
        <f t="shared" si="58"/>
        <v>11</v>
      </c>
      <c r="K1225" s="51" t="str">
        <f t="shared" si="57"/>
        <v>■細胞表面マーカー00010406900</v>
      </c>
      <c r="L1225" s="51" t="e">
        <f>VLOOKUP(K1225,'3_検体検査カタログ (主要項目)'!$B$2:$C$208,2,FALSE)</f>
        <v>#N/A</v>
      </c>
    </row>
    <row r="1226" spans="3:12" x14ac:dyDescent="0.55000000000000004">
      <c r="C1226" s="60" t="s">
        <v>71</v>
      </c>
      <c r="D1226" s="57" t="s">
        <v>918</v>
      </c>
      <c r="E1226" s="53" t="s">
        <v>60</v>
      </c>
      <c r="F1226" s="53" t="s">
        <v>991</v>
      </c>
      <c r="G1226" s="53" t="s">
        <v>992</v>
      </c>
      <c r="H1226" s="53" t="s">
        <v>75</v>
      </c>
      <c r="I1226" s="53" t="s">
        <v>76</v>
      </c>
      <c r="J1226" s="51">
        <f t="shared" si="58"/>
        <v>11</v>
      </c>
      <c r="K1226" s="51" t="str">
        <f t="shared" si="57"/>
        <v>■細胞表面マーカー00010406203</v>
      </c>
      <c r="L1226" s="51" t="e">
        <f>VLOOKUP(K1226,'3_検体検査カタログ (主要項目)'!$B$2:$C$208,2,FALSE)</f>
        <v>#N/A</v>
      </c>
    </row>
    <row r="1227" spans="3:12" x14ac:dyDescent="0.55000000000000004">
      <c r="C1227" s="60" t="s">
        <v>71</v>
      </c>
      <c r="D1227" s="57" t="s">
        <v>918</v>
      </c>
      <c r="E1227" s="53" t="s">
        <v>60</v>
      </c>
      <c r="F1227" s="53" t="s">
        <v>1001</v>
      </c>
      <c r="G1227" s="53" t="s">
        <v>1002</v>
      </c>
      <c r="H1227" s="53" t="s">
        <v>75</v>
      </c>
      <c r="I1227" s="53" t="s">
        <v>76</v>
      </c>
      <c r="J1227" s="51">
        <f t="shared" si="58"/>
        <v>11</v>
      </c>
      <c r="K1227" s="51" t="str">
        <f t="shared" si="57"/>
        <v>■細胞表面マーカー00010406149</v>
      </c>
      <c r="L1227" s="51" t="e">
        <f>VLOOKUP(K1227,'3_検体検査カタログ (主要項目)'!$B$2:$C$208,2,FALSE)</f>
        <v>#N/A</v>
      </c>
    </row>
    <row r="1228" spans="3:12" x14ac:dyDescent="0.55000000000000004">
      <c r="C1228" s="60" t="s">
        <v>71</v>
      </c>
      <c r="D1228" s="57" t="s">
        <v>918</v>
      </c>
      <c r="E1228" s="53" t="s">
        <v>60</v>
      </c>
      <c r="F1228" s="53" t="s">
        <v>1003</v>
      </c>
      <c r="G1228" s="53" t="s">
        <v>1004</v>
      </c>
      <c r="H1228" s="53" t="s">
        <v>75</v>
      </c>
      <c r="I1228" s="53" t="s">
        <v>76</v>
      </c>
      <c r="J1228" s="51">
        <f t="shared" si="58"/>
        <v>11</v>
      </c>
      <c r="K1228" s="51" t="str">
        <f t="shared" si="57"/>
        <v>■細胞表面マーカー00010406150</v>
      </c>
      <c r="L1228" s="51" t="e">
        <f>VLOOKUP(K1228,'3_検体検査カタログ (主要項目)'!$B$2:$C$208,2,FALSE)</f>
        <v>#N/A</v>
      </c>
    </row>
    <row r="1229" spans="3:12" x14ac:dyDescent="0.55000000000000004">
      <c r="C1229" s="60" t="s">
        <v>71</v>
      </c>
      <c r="D1229" s="57" t="s">
        <v>918</v>
      </c>
      <c r="E1229" s="53" t="s">
        <v>60</v>
      </c>
      <c r="F1229" s="53" t="s">
        <v>4385</v>
      </c>
      <c r="G1229" s="53" t="s">
        <v>4386</v>
      </c>
      <c r="H1229" s="53" t="s">
        <v>75</v>
      </c>
      <c r="I1229" s="53" t="s">
        <v>76</v>
      </c>
      <c r="J1229" s="51">
        <f t="shared" si="58"/>
        <v>11</v>
      </c>
      <c r="K1229" s="51" t="str">
        <f t="shared" si="57"/>
        <v>■細胞表面マーカー00010406126</v>
      </c>
      <c r="L1229" s="51" t="e">
        <f>VLOOKUP(K1229,'3_検体検査カタログ (主要項目)'!$B$2:$C$208,2,FALSE)</f>
        <v>#N/A</v>
      </c>
    </row>
    <row r="1230" spans="3:12" x14ac:dyDescent="0.55000000000000004">
      <c r="C1230" s="60" t="s">
        <v>71</v>
      </c>
      <c r="D1230" s="57" t="s">
        <v>918</v>
      </c>
      <c r="E1230" s="53" t="s">
        <v>60</v>
      </c>
      <c r="F1230" s="53" t="s">
        <v>3676</v>
      </c>
      <c r="G1230" s="53" t="s">
        <v>3677</v>
      </c>
      <c r="H1230" s="53" t="s">
        <v>75</v>
      </c>
      <c r="I1230" s="53" t="s">
        <v>76</v>
      </c>
      <c r="J1230" s="51">
        <f t="shared" si="58"/>
        <v>11</v>
      </c>
      <c r="K1230" s="51" t="str">
        <f t="shared" si="57"/>
        <v>■細胞表面マーカー00010405000</v>
      </c>
      <c r="L1230" s="51" t="e">
        <f>VLOOKUP(K1230,'3_検体検査カタログ (主要項目)'!$B$2:$C$208,2,FALSE)</f>
        <v>#N/A</v>
      </c>
    </row>
    <row r="1231" spans="3:12" x14ac:dyDescent="0.55000000000000004">
      <c r="C1231" s="60" t="s">
        <v>71</v>
      </c>
      <c r="D1231" s="57" t="s">
        <v>918</v>
      </c>
      <c r="E1231" s="53" t="s">
        <v>60</v>
      </c>
      <c r="F1231" s="53" t="s">
        <v>3678</v>
      </c>
      <c r="G1231" s="53" t="s">
        <v>3679</v>
      </c>
      <c r="H1231" s="53" t="s">
        <v>75</v>
      </c>
      <c r="I1231" s="53" t="s">
        <v>76</v>
      </c>
      <c r="J1231" s="51">
        <f t="shared" si="58"/>
        <v>11</v>
      </c>
      <c r="K1231" s="51" t="str">
        <f t="shared" si="57"/>
        <v>■細胞表面マーカー00010405100</v>
      </c>
      <c r="L1231" s="51" t="e">
        <f>VLOOKUP(K1231,'3_検体検査カタログ (主要項目)'!$B$2:$C$208,2,FALSE)</f>
        <v>#N/A</v>
      </c>
    </row>
    <row r="1232" spans="3:12" x14ac:dyDescent="0.55000000000000004">
      <c r="C1232" s="60" t="s">
        <v>71</v>
      </c>
      <c r="D1232" s="57" t="s">
        <v>918</v>
      </c>
      <c r="E1232" s="53" t="s">
        <v>60</v>
      </c>
      <c r="F1232" s="53" t="s">
        <v>4387</v>
      </c>
      <c r="G1232" s="53" t="s">
        <v>4388</v>
      </c>
      <c r="H1232" s="53" t="s">
        <v>75</v>
      </c>
      <c r="I1232" s="53" t="s">
        <v>76</v>
      </c>
      <c r="J1232" s="51">
        <f t="shared" si="58"/>
        <v>11</v>
      </c>
      <c r="K1232" s="51" t="str">
        <f t="shared" si="57"/>
        <v>■細胞表面マーカー00010406155</v>
      </c>
      <c r="L1232" s="51" t="e">
        <f>VLOOKUP(K1232,'3_検体検査カタログ (主要項目)'!$B$2:$C$208,2,FALSE)</f>
        <v>#N/A</v>
      </c>
    </row>
    <row r="1233" spans="3:12" x14ac:dyDescent="0.55000000000000004">
      <c r="C1233" s="60" t="s">
        <v>71</v>
      </c>
      <c r="D1233" s="57" t="s">
        <v>918</v>
      </c>
      <c r="E1233" s="53" t="s">
        <v>60</v>
      </c>
      <c r="F1233" s="53" t="s">
        <v>919</v>
      </c>
      <c r="G1233" s="53" t="s">
        <v>920</v>
      </c>
      <c r="H1233" s="53" t="s">
        <v>75</v>
      </c>
      <c r="I1233" s="53" t="s">
        <v>76</v>
      </c>
      <c r="J1233" s="51">
        <f t="shared" si="58"/>
        <v>11</v>
      </c>
      <c r="K1233" s="51" t="str">
        <f t="shared" si="57"/>
        <v>■細胞表面マーカー00010406135</v>
      </c>
      <c r="L1233" s="51" t="e">
        <f>VLOOKUP(K1233,'3_検体検査カタログ (主要項目)'!$B$2:$C$208,2,FALSE)</f>
        <v>#N/A</v>
      </c>
    </row>
    <row r="1234" spans="3:12" x14ac:dyDescent="0.55000000000000004">
      <c r="C1234" s="60" t="s">
        <v>71</v>
      </c>
      <c r="D1234" s="57" t="s">
        <v>918</v>
      </c>
      <c r="E1234" s="53" t="s">
        <v>60</v>
      </c>
      <c r="F1234" s="53" t="s">
        <v>969</v>
      </c>
      <c r="G1234" s="53" t="s">
        <v>970</v>
      </c>
      <c r="H1234" s="53" t="s">
        <v>75</v>
      </c>
      <c r="I1234" s="53" t="s">
        <v>76</v>
      </c>
      <c r="J1234" s="51">
        <f t="shared" si="58"/>
        <v>11</v>
      </c>
      <c r="K1234" s="51" t="str">
        <f t="shared" si="57"/>
        <v>■細胞表面マーカー00010406133</v>
      </c>
      <c r="L1234" s="51" t="e">
        <f>VLOOKUP(K1234,'3_検体検査カタログ (主要項目)'!$B$2:$C$208,2,FALSE)</f>
        <v>#N/A</v>
      </c>
    </row>
    <row r="1235" spans="3:12" x14ac:dyDescent="0.55000000000000004">
      <c r="C1235" s="60" t="s">
        <v>71</v>
      </c>
      <c r="D1235" s="57" t="s">
        <v>918</v>
      </c>
      <c r="E1235" s="53" t="s">
        <v>60</v>
      </c>
      <c r="F1235" s="53" t="s">
        <v>971</v>
      </c>
      <c r="G1235" s="53" t="s">
        <v>972</v>
      </c>
      <c r="H1235" s="53" t="s">
        <v>75</v>
      </c>
      <c r="I1235" s="53" t="s">
        <v>76</v>
      </c>
      <c r="J1235" s="51">
        <f t="shared" si="58"/>
        <v>11</v>
      </c>
      <c r="K1235" s="51" t="str">
        <f t="shared" si="57"/>
        <v>■細胞表面マーカー00010406134</v>
      </c>
      <c r="L1235" s="51" t="e">
        <f>VLOOKUP(K1235,'3_検体検査カタログ (主要項目)'!$B$2:$C$208,2,FALSE)</f>
        <v>#N/A</v>
      </c>
    </row>
    <row r="1236" spans="3:12" x14ac:dyDescent="0.55000000000000004">
      <c r="C1236" s="60" t="s">
        <v>71</v>
      </c>
      <c r="D1236" s="57" t="s">
        <v>918</v>
      </c>
      <c r="E1236" s="53" t="s">
        <v>60</v>
      </c>
      <c r="F1236" s="53" t="s">
        <v>2468</v>
      </c>
      <c r="G1236" s="53" t="s">
        <v>2469</v>
      </c>
      <c r="H1236" s="53" t="s">
        <v>542</v>
      </c>
      <c r="I1236" s="53" t="s">
        <v>8</v>
      </c>
      <c r="J1236" s="51">
        <f t="shared" si="58"/>
        <v>11</v>
      </c>
      <c r="K1236" s="51" t="str">
        <f t="shared" si="57"/>
        <v>■細胞表面マーカー00010404300</v>
      </c>
      <c r="L1236" s="51" t="e">
        <f>VLOOKUP(K1236,'3_検体検査カタログ (主要項目)'!$B$2:$C$208,2,FALSE)</f>
        <v>#N/A</v>
      </c>
    </row>
    <row r="1237" spans="3:12" x14ac:dyDescent="0.55000000000000004">
      <c r="C1237" s="60" t="s">
        <v>71</v>
      </c>
      <c r="D1237" s="57" t="s">
        <v>918</v>
      </c>
      <c r="E1237" s="53" t="s">
        <v>60</v>
      </c>
      <c r="F1237" s="53" t="s">
        <v>2468</v>
      </c>
      <c r="G1237" s="53" t="s">
        <v>2469</v>
      </c>
      <c r="H1237" s="53" t="s">
        <v>4389</v>
      </c>
      <c r="I1237" s="53" t="s">
        <v>4390</v>
      </c>
      <c r="J1237" s="51">
        <f t="shared" si="58"/>
        <v>11</v>
      </c>
      <c r="K1237" s="51" t="str">
        <f t="shared" si="57"/>
        <v>■細胞表面マーカー00010404300</v>
      </c>
      <c r="L1237" s="51" t="e">
        <f>VLOOKUP(K1237,'3_検体検査カタログ (主要項目)'!$B$2:$C$208,2,FALSE)</f>
        <v>#N/A</v>
      </c>
    </row>
    <row r="1238" spans="3:12" x14ac:dyDescent="0.55000000000000004">
      <c r="C1238" s="60" t="s">
        <v>71</v>
      </c>
      <c r="D1238" s="57" t="s">
        <v>918</v>
      </c>
      <c r="E1238" s="53" t="s">
        <v>60</v>
      </c>
      <c r="F1238" s="53" t="s">
        <v>2470</v>
      </c>
      <c r="G1238" s="53" t="s">
        <v>2471</v>
      </c>
      <c r="H1238" s="53" t="s">
        <v>542</v>
      </c>
      <c r="I1238" s="53" t="s">
        <v>8</v>
      </c>
      <c r="J1238" s="51">
        <f t="shared" si="58"/>
        <v>11</v>
      </c>
      <c r="K1238" s="51" t="str">
        <f t="shared" si="57"/>
        <v>■細胞表面マーカー00010404101</v>
      </c>
      <c r="L1238" s="51" t="e">
        <f>VLOOKUP(K1238,'3_検体検査カタログ (主要項目)'!$B$2:$C$208,2,FALSE)</f>
        <v>#N/A</v>
      </c>
    </row>
    <row r="1239" spans="3:12" x14ac:dyDescent="0.55000000000000004">
      <c r="C1239" s="60" t="s">
        <v>71</v>
      </c>
      <c r="D1239" s="57" t="s">
        <v>918</v>
      </c>
      <c r="E1239" s="53" t="s">
        <v>60</v>
      </c>
      <c r="F1239" s="53" t="s">
        <v>2470</v>
      </c>
      <c r="G1239" s="53" t="s">
        <v>2471</v>
      </c>
      <c r="H1239" s="53" t="s">
        <v>4389</v>
      </c>
      <c r="I1239" s="53" t="s">
        <v>4390</v>
      </c>
      <c r="J1239" s="51">
        <f t="shared" si="58"/>
        <v>11</v>
      </c>
      <c r="K1239" s="51" t="str">
        <f t="shared" si="57"/>
        <v>■細胞表面マーカー00010404101</v>
      </c>
      <c r="L1239" s="51" t="e">
        <f>VLOOKUP(K1239,'3_検体検査カタログ (主要項目)'!$B$2:$C$208,2,FALSE)</f>
        <v>#N/A</v>
      </c>
    </row>
    <row r="1240" spans="3:12" x14ac:dyDescent="0.55000000000000004">
      <c r="C1240" s="60" t="s">
        <v>71</v>
      </c>
      <c r="D1240" s="57" t="s">
        <v>918</v>
      </c>
      <c r="E1240" s="53" t="s">
        <v>60</v>
      </c>
      <c r="F1240" s="53" t="s">
        <v>3703</v>
      </c>
      <c r="G1240" s="53" t="s">
        <v>3704</v>
      </c>
      <c r="H1240" s="53" t="s">
        <v>542</v>
      </c>
      <c r="I1240" s="53" t="s">
        <v>8</v>
      </c>
      <c r="J1240" s="51">
        <f t="shared" si="58"/>
        <v>11</v>
      </c>
      <c r="K1240" s="51" t="str">
        <f t="shared" si="57"/>
        <v>■細胞表面マーカー00010404400</v>
      </c>
      <c r="L1240" s="51" t="e">
        <f>VLOOKUP(K1240,'3_検体検査カタログ (主要項目)'!$B$2:$C$208,2,FALSE)</f>
        <v>#N/A</v>
      </c>
    </row>
    <row r="1241" spans="3:12" x14ac:dyDescent="0.55000000000000004">
      <c r="C1241" s="60" t="s">
        <v>71</v>
      </c>
      <c r="D1241" s="57" t="s">
        <v>918</v>
      </c>
      <c r="E1241" s="53" t="s">
        <v>60</v>
      </c>
      <c r="F1241" s="53" t="s">
        <v>3703</v>
      </c>
      <c r="G1241" s="53" t="s">
        <v>3704</v>
      </c>
      <c r="H1241" s="53" t="s">
        <v>4389</v>
      </c>
      <c r="I1241" s="53" t="s">
        <v>4390</v>
      </c>
      <c r="J1241" s="51">
        <f t="shared" si="58"/>
        <v>11</v>
      </c>
      <c r="K1241" s="51" t="str">
        <f t="shared" si="57"/>
        <v>■細胞表面マーカー00010404400</v>
      </c>
      <c r="L1241" s="51" t="e">
        <f>VLOOKUP(K1241,'3_検体検査カタログ (主要項目)'!$B$2:$C$208,2,FALSE)</f>
        <v>#N/A</v>
      </c>
    </row>
    <row r="1242" spans="3:12" x14ac:dyDescent="0.55000000000000004">
      <c r="C1242" s="60" t="s">
        <v>71</v>
      </c>
      <c r="D1242" s="57" t="s">
        <v>918</v>
      </c>
      <c r="E1242" s="53" t="s">
        <v>60</v>
      </c>
      <c r="F1242" s="53" t="s">
        <v>2472</v>
      </c>
      <c r="G1242" s="53" t="s">
        <v>2473</v>
      </c>
      <c r="H1242" s="53" t="s">
        <v>542</v>
      </c>
      <c r="I1242" s="53" t="s">
        <v>8</v>
      </c>
      <c r="J1242" s="51">
        <f t="shared" si="58"/>
        <v>11</v>
      </c>
      <c r="K1242" s="51" t="str">
        <f t="shared" si="57"/>
        <v>■細胞表面マーカー00010404102</v>
      </c>
      <c r="L1242" s="51" t="e">
        <f>VLOOKUP(K1242,'3_検体検査カタログ (主要項目)'!$B$2:$C$208,2,FALSE)</f>
        <v>#N/A</v>
      </c>
    </row>
    <row r="1243" spans="3:12" x14ac:dyDescent="0.55000000000000004">
      <c r="C1243" s="60" t="s">
        <v>71</v>
      </c>
      <c r="D1243" s="57" t="s">
        <v>918</v>
      </c>
      <c r="E1243" s="53" t="s">
        <v>60</v>
      </c>
      <c r="F1243" s="53" t="s">
        <v>2472</v>
      </c>
      <c r="G1243" s="53" t="s">
        <v>2473</v>
      </c>
      <c r="H1243" s="53" t="s">
        <v>4389</v>
      </c>
      <c r="I1243" s="53" t="s">
        <v>4390</v>
      </c>
      <c r="J1243" s="51">
        <f t="shared" si="58"/>
        <v>11</v>
      </c>
      <c r="K1243" s="51" t="str">
        <f t="shared" ref="K1243:K1306" si="59">"■"&amp;E1243&amp;F1243</f>
        <v>■細胞表面マーカー00010404102</v>
      </c>
      <c r="L1243" s="51" t="e">
        <f>VLOOKUP(K1243,'3_検体検査カタログ (主要項目)'!$B$2:$C$208,2,FALSE)</f>
        <v>#N/A</v>
      </c>
    </row>
    <row r="1244" spans="3:12" x14ac:dyDescent="0.55000000000000004">
      <c r="C1244" s="60" t="s">
        <v>71</v>
      </c>
      <c r="D1244" s="57" t="s">
        <v>918</v>
      </c>
      <c r="E1244" s="53" t="s">
        <v>60</v>
      </c>
      <c r="F1244" s="53" t="s">
        <v>2466</v>
      </c>
      <c r="G1244" s="53" t="s">
        <v>2467</v>
      </c>
      <c r="H1244" s="53" t="s">
        <v>542</v>
      </c>
      <c r="I1244" s="53" t="s">
        <v>8</v>
      </c>
      <c r="J1244" s="51">
        <f t="shared" si="58"/>
        <v>11</v>
      </c>
      <c r="K1244" s="51" t="str">
        <f t="shared" si="59"/>
        <v>■細胞表面マーカー00010404200</v>
      </c>
      <c r="L1244" s="51" t="e">
        <f>VLOOKUP(K1244,'3_検体検査カタログ (主要項目)'!$B$2:$C$208,2,FALSE)</f>
        <v>#N/A</v>
      </c>
    </row>
    <row r="1245" spans="3:12" x14ac:dyDescent="0.55000000000000004">
      <c r="C1245" s="60" t="s">
        <v>71</v>
      </c>
      <c r="D1245" s="57" t="s">
        <v>918</v>
      </c>
      <c r="E1245" s="53" t="s">
        <v>60</v>
      </c>
      <c r="F1245" s="53" t="s">
        <v>2466</v>
      </c>
      <c r="G1245" s="53" t="s">
        <v>2467</v>
      </c>
      <c r="H1245" s="53" t="s">
        <v>4389</v>
      </c>
      <c r="I1245" s="53" t="s">
        <v>4390</v>
      </c>
      <c r="J1245" s="51">
        <f t="shared" si="58"/>
        <v>11</v>
      </c>
      <c r="K1245" s="51" t="str">
        <f t="shared" si="59"/>
        <v>■細胞表面マーカー00010404200</v>
      </c>
      <c r="L1245" s="51" t="e">
        <f>VLOOKUP(K1245,'3_検体検査カタログ (主要項目)'!$B$2:$C$208,2,FALSE)</f>
        <v>#N/A</v>
      </c>
    </row>
    <row r="1246" spans="3:12" x14ac:dyDescent="0.55000000000000004">
      <c r="C1246" s="60" t="s">
        <v>71</v>
      </c>
      <c r="D1246" s="57" t="s">
        <v>918</v>
      </c>
      <c r="E1246" s="53" t="s">
        <v>60</v>
      </c>
      <c r="F1246" s="53" t="s">
        <v>2464</v>
      </c>
      <c r="G1246" s="53" t="s">
        <v>2465</v>
      </c>
      <c r="H1246" s="53" t="s">
        <v>542</v>
      </c>
      <c r="I1246" s="53" t="s">
        <v>8</v>
      </c>
      <c r="J1246" s="51">
        <f t="shared" si="58"/>
        <v>11</v>
      </c>
      <c r="K1246" s="51" t="str">
        <f t="shared" si="59"/>
        <v>■細胞表面マーカー00010404100</v>
      </c>
      <c r="L1246" s="51" t="e">
        <f>VLOOKUP(K1246,'3_検体検査カタログ (主要項目)'!$B$2:$C$208,2,FALSE)</f>
        <v>#N/A</v>
      </c>
    </row>
    <row r="1247" spans="3:12" x14ac:dyDescent="0.55000000000000004">
      <c r="C1247" s="60" t="s">
        <v>71</v>
      </c>
      <c r="D1247" s="57" t="s">
        <v>918</v>
      </c>
      <c r="E1247" s="53" t="s">
        <v>60</v>
      </c>
      <c r="F1247" s="53" t="s">
        <v>2464</v>
      </c>
      <c r="G1247" s="53" t="s">
        <v>2465</v>
      </c>
      <c r="H1247" s="53" t="s">
        <v>4389</v>
      </c>
      <c r="I1247" s="53" t="s">
        <v>4390</v>
      </c>
      <c r="J1247" s="51">
        <f t="shared" si="58"/>
        <v>11</v>
      </c>
      <c r="K1247" s="51" t="str">
        <f t="shared" si="59"/>
        <v>■細胞表面マーカー00010404100</v>
      </c>
      <c r="L1247" s="51" t="e">
        <f>VLOOKUP(K1247,'3_検体検査カタログ (主要項目)'!$B$2:$C$208,2,FALSE)</f>
        <v>#N/A</v>
      </c>
    </row>
    <row r="1248" spans="3:12" x14ac:dyDescent="0.55000000000000004">
      <c r="C1248" s="60" t="s">
        <v>71</v>
      </c>
      <c r="D1248" s="57" t="s">
        <v>918</v>
      </c>
      <c r="E1248" s="53" t="s">
        <v>60</v>
      </c>
      <c r="F1248" s="53" t="s">
        <v>4391</v>
      </c>
      <c r="G1248" s="53" t="s">
        <v>4392</v>
      </c>
      <c r="H1248" s="53" t="s">
        <v>89</v>
      </c>
      <c r="I1248" s="53" t="s">
        <v>90</v>
      </c>
      <c r="J1248" s="51">
        <f t="shared" si="58"/>
        <v>11</v>
      </c>
      <c r="K1248" s="51" t="str">
        <f t="shared" si="59"/>
        <v>■細胞表面マーカー00084003700</v>
      </c>
      <c r="L1248" s="51" t="e">
        <f>VLOOKUP(K1248,'3_検体検査カタログ (主要項目)'!$B$2:$C$208,2,FALSE)</f>
        <v>#N/A</v>
      </c>
    </row>
    <row r="1249" spans="3:12" x14ac:dyDescent="0.55000000000000004">
      <c r="C1249" s="60" t="s">
        <v>71</v>
      </c>
      <c r="D1249" s="57" t="s">
        <v>918</v>
      </c>
      <c r="E1249" s="53" t="s">
        <v>60</v>
      </c>
      <c r="F1249" s="53" t="s">
        <v>4393</v>
      </c>
      <c r="G1249" s="53" t="s">
        <v>4394</v>
      </c>
      <c r="H1249" s="53" t="s">
        <v>75</v>
      </c>
      <c r="I1249" s="53" t="s">
        <v>76</v>
      </c>
      <c r="J1249" s="51">
        <f t="shared" si="58"/>
        <v>11</v>
      </c>
      <c r="K1249" s="51" t="str">
        <f t="shared" si="59"/>
        <v>■細胞表面マーカー00010406100</v>
      </c>
      <c r="L1249" s="51" t="e">
        <f>VLOOKUP(K1249,'3_検体検査カタログ (主要項目)'!$B$2:$C$208,2,FALSE)</f>
        <v>#N/A</v>
      </c>
    </row>
    <row r="1250" spans="3:12" x14ac:dyDescent="0.55000000000000004">
      <c r="C1250" s="60" t="s">
        <v>71</v>
      </c>
      <c r="D1250" s="57" t="s">
        <v>918</v>
      </c>
      <c r="E1250" s="53" t="s">
        <v>60</v>
      </c>
      <c r="F1250" s="53" t="s">
        <v>2476</v>
      </c>
      <c r="G1250" s="53" t="s">
        <v>519</v>
      </c>
      <c r="H1250" s="53" t="s">
        <v>75</v>
      </c>
      <c r="I1250" s="53" t="s">
        <v>76</v>
      </c>
      <c r="J1250" s="51">
        <f t="shared" si="58"/>
        <v>11</v>
      </c>
      <c r="K1250" s="51" t="str">
        <f t="shared" si="59"/>
        <v>■細胞表面マーカー00082504001</v>
      </c>
      <c r="L1250" s="51" t="e">
        <f>VLOOKUP(K1250,'3_検体検査カタログ (主要項目)'!$B$2:$C$208,2,FALSE)</f>
        <v>#N/A</v>
      </c>
    </row>
    <row r="1251" spans="3:12" x14ac:dyDescent="0.55000000000000004">
      <c r="C1251" s="60" t="s">
        <v>71</v>
      </c>
      <c r="D1251" s="57" t="s">
        <v>918</v>
      </c>
      <c r="E1251" s="53" t="s">
        <v>60</v>
      </c>
      <c r="F1251" s="53" t="s">
        <v>1021</v>
      </c>
      <c r="G1251" s="53" t="s">
        <v>1022</v>
      </c>
      <c r="H1251" s="53" t="s">
        <v>1015</v>
      </c>
      <c r="I1251" s="53" t="s">
        <v>1016</v>
      </c>
      <c r="J1251" s="51">
        <f t="shared" si="58"/>
        <v>11</v>
      </c>
      <c r="K1251" s="51" t="str">
        <f t="shared" si="59"/>
        <v>■細胞表面マーカー00010406308</v>
      </c>
      <c r="L1251" s="51" t="e">
        <f>VLOOKUP(K1251,'3_検体検査カタログ (主要項目)'!$B$2:$C$208,2,FALSE)</f>
        <v>#N/A</v>
      </c>
    </row>
    <row r="1252" spans="3:12" x14ac:dyDescent="0.55000000000000004">
      <c r="C1252" s="60" t="s">
        <v>71</v>
      </c>
      <c r="D1252" s="57" t="s">
        <v>918</v>
      </c>
      <c r="E1252" s="53" t="s">
        <v>60</v>
      </c>
      <c r="F1252" s="53" t="s">
        <v>4395</v>
      </c>
      <c r="G1252" s="53" t="s">
        <v>4396</v>
      </c>
      <c r="H1252" s="53" t="s">
        <v>89</v>
      </c>
      <c r="I1252" s="53" t="s">
        <v>90</v>
      </c>
      <c r="J1252" s="51">
        <f t="shared" si="58"/>
        <v>11</v>
      </c>
      <c r="K1252" s="51" t="str">
        <f t="shared" si="59"/>
        <v>■細胞表面マーカー00084003704</v>
      </c>
      <c r="L1252" s="51" t="e">
        <f>VLOOKUP(K1252,'3_検体検査カタログ (主要項目)'!$B$2:$C$208,2,FALSE)</f>
        <v>#N/A</v>
      </c>
    </row>
    <row r="1253" spans="3:12" x14ac:dyDescent="0.55000000000000004">
      <c r="C1253" s="60" t="s">
        <v>71</v>
      </c>
      <c r="D1253" s="57" t="s">
        <v>918</v>
      </c>
      <c r="E1253" s="53" t="s">
        <v>60</v>
      </c>
      <c r="F1253" s="53" t="s">
        <v>4397</v>
      </c>
      <c r="G1253" s="53" t="s">
        <v>4398</v>
      </c>
      <c r="H1253" s="53" t="s">
        <v>89</v>
      </c>
      <c r="I1253" s="53" t="s">
        <v>90</v>
      </c>
      <c r="J1253" s="51">
        <f t="shared" si="58"/>
        <v>11</v>
      </c>
      <c r="K1253" s="51" t="str">
        <f t="shared" si="59"/>
        <v>■細胞表面マーカー00084003702</v>
      </c>
      <c r="L1253" s="51" t="e">
        <f>VLOOKUP(K1253,'3_検体検査カタログ (主要項目)'!$B$2:$C$208,2,FALSE)</f>
        <v>#N/A</v>
      </c>
    </row>
    <row r="1254" spans="3:12" x14ac:dyDescent="0.55000000000000004">
      <c r="C1254" s="60" t="s">
        <v>71</v>
      </c>
      <c r="D1254" s="57" t="s">
        <v>918</v>
      </c>
      <c r="E1254" s="53" t="s">
        <v>60</v>
      </c>
      <c r="F1254" s="53" t="s">
        <v>4399</v>
      </c>
      <c r="G1254" s="53" t="s">
        <v>4400</v>
      </c>
      <c r="H1254" s="53" t="s">
        <v>89</v>
      </c>
      <c r="I1254" s="53" t="s">
        <v>90</v>
      </c>
      <c r="J1254" s="51">
        <f t="shared" si="58"/>
        <v>11</v>
      </c>
      <c r="K1254" s="51" t="str">
        <f t="shared" si="59"/>
        <v>■細胞表面マーカー00084003703</v>
      </c>
      <c r="L1254" s="51" t="e">
        <f>VLOOKUP(K1254,'3_検体検査カタログ (主要項目)'!$B$2:$C$208,2,FALSE)</f>
        <v>#N/A</v>
      </c>
    </row>
    <row r="1255" spans="3:12" x14ac:dyDescent="0.55000000000000004">
      <c r="C1255" s="60" t="s">
        <v>71</v>
      </c>
      <c r="D1255" s="57" t="s">
        <v>918</v>
      </c>
      <c r="E1255" s="53" t="s">
        <v>60</v>
      </c>
      <c r="F1255" s="53" t="s">
        <v>1013</v>
      </c>
      <c r="G1255" s="53" t="s">
        <v>1014</v>
      </c>
      <c r="H1255" s="53" t="s">
        <v>1015</v>
      </c>
      <c r="I1255" s="53" t="s">
        <v>1016</v>
      </c>
      <c r="J1255" s="51">
        <f t="shared" si="58"/>
        <v>11</v>
      </c>
      <c r="K1255" s="51" t="str">
        <f t="shared" si="59"/>
        <v>■細胞表面マーカー00010406304</v>
      </c>
      <c r="L1255" s="51" t="e">
        <f>VLOOKUP(K1255,'3_検体検査カタログ (主要項目)'!$B$2:$C$208,2,FALSE)</f>
        <v>#N/A</v>
      </c>
    </row>
    <row r="1256" spans="3:12" x14ac:dyDescent="0.55000000000000004">
      <c r="C1256" s="60" t="s">
        <v>71</v>
      </c>
      <c r="D1256" s="57" t="s">
        <v>918</v>
      </c>
      <c r="E1256" s="53" t="s">
        <v>60</v>
      </c>
      <c r="F1256" s="53" t="s">
        <v>1019</v>
      </c>
      <c r="G1256" s="53" t="s">
        <v>1020</v>
      </c>
      <c r="H1256" s="53" t="s">
        <v>1015</v>
      </c>
      <c r="I1256" s="53" t="s">
        <v>1016</v>
      </c>
      <c r="J1256" s="51">
        <f t="shared" si="58"/>
        <v>11</v>
      </c>
      <c r="K1256" s="51" t="str">
        <f t="shared" si="59"/>
        <v>■細胞表面マーカー00010406306</v>
      </c>
      <c r="L1256" s="51" t="e">
        <f>VLOOKUP(K1256,'3_検体検査カタログ (主要項目)'!$B$2:$C$208,2,FALSE)</f>
        <v>#N/A</v>
      </c>
    </row>
    <row r="1257" spans="3:12" x14ac:dyDescent="0.55000000000000004">
      <c r="C1257" s="60" t="s">
        <v>71</v>
      </c>
      <c r="D1257" s="57" t="s">
        <v>918</v>
      </c>
      <c r="E1257" s="53" t="s">
        <v>60</v>
      </c>
      <c r="F1257" s="53" t="s">
        <v>4401</v>
      </c>
      <c r="G1257" s="53" t="s">
        <v>4402</v>
      </c>
      <c r="H1257" s="53" t="s">
        <v>89</v>
      </c>
      <c r="I1257" s="53" t="s">
        <v>90</v>
      </c>
      <c r="J1257" s="51">
        <f t="shared" si="58"/>
        <v>11</v>
      </c>
      <c r="K1257" s="51" t="str">
        <f t="shared" si="59"/>
        <v>■細胞表面マーカー00084003701</v>
      </c>
      <c r="L1257" s="51" t="e">
        <f>VLOOKUP(K1257,'3_検体検査カタログ (主要項目)'!$B$2:$C$208,2,FALSE)</f>
        <v>#N/A</v>
      </c>
    </row>
    <row r="1258" spans="3:12" x14ac:dyDescent="0.55000000000000004">
      <c r="C1258" s="60" t="s">
        <v>71</v>
      </c>
      <c r="D1258" s="57" t="s">
        <v>918</v>
      </c>
      <c r="E1258" s="53" t="s">
        <v>60</v>
      </c>
      <c r="F1258" s="53" t="s">
        <v>1017</v>
      </c>
      <c r="G1258" s="53" t="s">
        <v>1018</v>
      </c>
      <c r="H1258" s="53" t="s">
        <v>1015</v>
      </c>
      <c r="I1258" s="53" t="s">
        <v>1016</v>
      </c>
      <c r="J1258" s="51">
        <f t="shared" si="58"/>
        <v>11</v>
      </c>
      <c r="K1258" s="51" t="str">
        <f t="shared" si="59"/>
        <v>■細胞表面マーカー00010406305</v>
      </c>
      <c r="L1258" s="51" t="e">
        <f>VLOOKUP(K1258,'3_検体検査カタログ (主要項目)'!$B$2:$C$208,2,FALSE)</f>
        <v>#N/A</v>
      </c>
    </row>
    <row r="1259" spans="3:12" x14ac:dyDescent="0.55000000000000004">
      <c r="C1259" s="60" t="s">
        <v>71</v>
      </c>
      <c r="D1259" s="57" t="s">
        <v>918</v>
      </c>
      <c r="E1259" s="53" t="s">
        <v>60</v>
      </c>
      <c r="F1259" s="53" t="s">
        <v>4403</v>
      </c>
      <c r="G1259" s="53" t="s">
        <v>4404</v>
      </c>
      <c r="H1259" s="53" t="s">
        <v>1015</v>
      </c>
      <c r="I1259" s="53" t="s">
        <v>1016</v>
      </c>
      <c r="J1259" s="51">
        <f t="shared" si="58"/>
        <v>11</v>
      </c>
      <c r="K1259" s="51" t="str">
        <f t="shared" si="59"/>
        <v>■細胞表面マーカー00010406300</v>
      </c>
      <c r="L1259" s="51" t="e">
        <f>VLOOKUP(K1259,'3_検体検査カタログ (主要項目)'!$B$2:$C$208,2,FALSE)</f>
        <v>#N/A</v>
      </c>
    </row>
    <row r="1260" spans="3:12" x14ac:dyDescent="0.55000000000000004">
      <c r="C1260" s="60" t="s">
        <v>71</v>
      </c>
      <c r="D1260" s="57" t="s">
        <v>918</v>
      </c>
      <c r="E1260" s="53" t="s">
        <v>60</v>
      </c>
      <c r="F1260" s="53" t="s">
        <v>4327</v>
      </c>
      <c r="G1260" s="53" t="s">
        <v>4328</v>
      </c>
      <c r="H1260" s="53" t="s">
        <v>75</v>
      </c>
      <c r="I1260" s="53" t="s">
        <v>76</v>
      </c>
      <c r="J1260" s="51">
        <f t="shared" si="58"/>
        <v>11</v>
      </c>
      <c r="K1260" s="51" t="str">
        <f t="shared" si="59"/>
        <v>■細胞表面マーカー00010409100</v>
      </c>
      <c r="L1260" s="51" t="e">
        <f>VLOOKUP(K1260,'3_検体検査カタログ (主要項目)'!$B$2:$C$208,2,FALSE)</f>
        <v>#N/A</v>
      </c>
    </row>
    <row r="1261" spans="3:12" x14ac:dyDescent="0.55000000000000004">
      <c r="C1261" s="60" t="s">
        <v>71</v>
      </c>
      <c r="D1261" s="57" t="s">
        <v>918</v>
      </c>
      <c r="E1261" s="53" t="s">
        <v>60</v>
      </c>
      <c r="F1261" s="53" t="s">
        <v>4405</v>
      </c>
      <c r="G1261" s="53" t="s">
        <v>4406</v>
      </c>
      <c r="H1261" s="53" t="s">
        <v>1015</v>
      </c>
      <c r="I1261" s="53" t="s">
        <v>1016</v>
      </c>
      <c r="J1261" s="51">
        <f t="shared" si="58"/>
        <v>11</v>
      </c>
      <c r="K1261" s="51" t="str">
        <f t="shared" si="59"/>
        <v>■細胞表面マーカー00010406307</v>
      </c>
      <c r="L1261" s="51" t="e">
        <f>VLOOKUP(K1261,'3_検体検査カタログ (主要項目)'!$B$2:$C$208,2,FALSE)</f>
        <v>#N/A</v>
      </c>
    </row>
    <row r="1262" spans="3:12" x14ac:dyDescent="0.55000000000000004">
      <c r="C1262" s="60" t="s">
        <v>71</v>
      </c>
      <c r="D1262" s="57" t="s">
        <v>1023</v>
      </c>
      <c r="E1262" s="53" t="s">
        <v>61</v>
      </c>
      <c r="F1262" s="53" t="s">
        <v>1058</v>
      </c>
      <c r="G1262" s="53" t="s">
        <v>1059</v>
      </c>
      <c r="H1262" s="53" t="s">
        <v>440</v>
      </c>
      <c r="I1262" s="53" t="s">
        <v>441</v>
      </c>
      <c r="J1262" s="51">
        <f t="shared" si="58"/>
        <v>11</v>
      </c>
      <c r="K1262" s="51" t="str">
        <f t="shared" si="59"/>
        <v>■腫瘍関連検査00082642502</v>
      </c>
      <c r="L1262" s="51" t="e">
        <f>VLOOKUP(K1262,'3_検体検査カタログ (主要項目)'!$B$2:$C$208,2,FALSE)</f>
        <v>#N/A</v>
      </c>
    </row>
    <row r="1263" spans="3:12" x14ac:dyDescent="0.55000000000000004">
      <c r="C1263" s="60" t="s">
        <v>71</v>
      </c>
      <c r="D1263" s="57" t="s">
        <v>1023</v>
      </c>
      <c r="E1263" s="53" t="s">
        <v>61</v>
      </c>
      <c r="F1263" s="53" t="s">
        <v>4407</v>
      </c>
      <c r="G1263" s="53" t="s">
        <v>4408</v>
      </c>
      <c r="H1263" s="53" t="s">
        <v>440</v>
      </c>
      <c r="I1263" s="53" t="s">
        <v>441</v>
      </c>
      <c r="J1263" s="51">
        <f t="shared" si="58"/>
        <v>11</v>
      </c>
      <c r="K1263" s="51" t="str">
        <f t="shared" si="59"/>
        <v>■腫瘍関連検査00082642500</v>
      </c>
      <c r="L1263" s="51" t="e">
        <f>VLOOKUP(K1263,'3_検体検査カタログ (主要項目)'!$B$2:$C$208,2,FALSE)</f>
        <v>#N/A</v>
      </c>
    </row>
    <row r="1264" spans="3:12" x14ac:dyDescent="0.55000000000000004">
      <c r="C1264" s="60" t="s">
        <v>71</v>
      </c>
      <c r="D1264" s="57" t="s">
        <v>1023</v>
      </c>
      <c r="E1264" s="53" t="s">
        <v>61</v>
      </c>
      <c r="F1264" s="53" t="s">
        <v>1074</v>
      </c>
      <c r="G1264" s="53" t="s">
        <v>1075</v>
      </c>
      <c r="H1264" s="53" t="s">
        <v>440</v>
      </c>
      <c r="I1264" s="53" t="s">
        <v>441</v>
      </c>
      <c r="J1264" s="51">
        <f t="shared" si="58"/>
        <v>11</v>
      </c>
      <c r="K1264" s="51" t="str">
        <f t="shared" si="59"/>
        <v>■腫瘍関連検査00082002000</v>
      </c>
      <c r="L1264" s="51" t="e">
        <f>VLOOKUP(K1264,'3_検体検査カタログ (主要項目)'!$B$2:$C$208,2,FALSE)</f>
        <v>#N/A</v>
      </c>
    </row>
    <row r="1265" spans="3:12" x14ac:dyDescent="0.55000000000000004">
      <c r="C1265" s="60" t="str">
        <f t="shared" ref="C1265:C1269" si="60">IF(L1265="■","■","□")</f>
        <v>□</v>
      </c>
      <c r="D1265" s="57" t="s">
        <v>1023</v>
      </c>
      <c r="E1265" s="53" t="s">
        <v>61</v>
      </c>
      <c r="F1265" s="53" t="s">
        <v>1048</v>
      </c>
      <c r="G1265" s="53" t="s">
        <v>1049</v>
      </c>
      <c r="H1265" s="53" t="s">
        <v>440</v>
      </c>
      <c r="I1265" s="53" t="s">
        <v>441</v>
      </c>
      <c r="J1265" s="51">
        <f t="shared" si="58"/>
        <v>11</v>
      </c>
      <c r="K1265" s="51" t="str">
        <f t="shared" si="59"/>
        <v>■腫瘍関連検査00010116600</v>
      </c>
      <c r="L1265" s="51" t="str">
        <f>_xlfn.IFNA(VLOOKUP(K1265,'3_検体検査カタログ (主要項目)'!$B$2:$C$208,2,FALSE),"□")</f>
        <v>□</v>
      </c>
    </row>
    <row r="1266" spans="3:12" x14ac:dyDescent="0.55000000000000004">
      <c r="C1266" s="60" t="str">
        <f t="shared" si="60"/>
        <v>□</v>
      </c>
      <c r="D1266" s="57" t="s">
        <v>1023</v>
      </c>
      <c r="E1266" s="53" t="s">
        <v>61</v>
      </c>
      <c r="F1266" s="53" t="s">
        <v>1034</v>
      </c>
      <c r="G1266" s="53" t="s">
        <v>1035</v>
      </c>
      <c r="H1266" s="53" t="s">
        <v>440</v>
      </c>
      <c r="I1266" s="53" t="s">
        <v>441</v>
      </c>
      <c r="J1266" s="51">
        <f t="shared" si="58"/>
        <v>11</v>
      </c>
      <c r="K1266" s="51" t="str">
        <f t="shared" si="59"/>
        <v>■腫瘍関連検査00010109500</v>
      </c>
      <c r="L1266" s="51" t="str">
        <f>_xlfn.IFNA(VLOOKUP(K1266,'3_検体検査カタログ (主要項目)'!$B$2:$C$208,2,FALSE),"□")</f>
        <v>□</v>
      </c>
    </row>
    <row r="1267" spans="3:12" x14ac:dyDescent="0.55000000000000004">
      <c r="C1267" s="60" t="str">
        <f t="shared" si="60"/>
        <v>□</v>
      </c>
      <c r="D1267" s="57" t="s">
        <v>1023</v>
      </c>
      <c r="E1267" s="53" t="s">
        <v>61</v>
      </c>
      <c r="F1267" s="53" t="s">
        <v>1042</v>
      </c>
      <c r="G1267" s="53" t="s">
        <v>1043</v>
      </c>
      <c r="H1267" s="53" t="s">
        <v>440</v>
      </c>
      <c r="I1267" s="53" t="s">
        <v>441</v>
      </c>
      <c r="J1267" s="51">
        <f t="shared" si="58"/>
        <v>11</v>
      </c>
      <c r="K1267" s="51" t="str">
        <f t="shared" si="59"/>
        <v>■腫瘍関連検査00010109400</v>
      </c>
      <c r="L1267" s="51" t="str">
        <f>_xlfn.IFNA(VLOOKUP(K1267,'3_検体検査カタログ (主要項目)'!$B$2:$C$208,2,FALSE),"□")</f>
        <v>□</v>
      </c>
    </row>
    <row r="1268" spans="3:12" x14ac:dyDescent="0.55000000000000004">
      <c r="C1268" s="60" t="str">
        <f t="shared" si="60"/>
        <v>□</v>
      </c>
      <c r="D1268" s="57" t="s">
        <v>1023</v>
      </c>
      <c r="E1268" s="53" t="s">
        <v>61</v>
      </c>
      <c r="F1268" s="53" t="s">
        <v>1050</v>
      </c>
      <c r="G1268" s="53" t="s">
        <v>1051</v>
      </c>
      <c r="H1268" s="53" t="s">
        <v>440</v>
      </c>
      <c r="I1268" s="53" t="s">
        <v>441</v>
      </c>
      <c r="J1268" s="51">
        <f t="shared" si="58"/>
        <v>11</v>
      </c>
      <c r="K1268" s="51" t="str">
        <f t="shared" si="59"/>
        <v>■腫瘍関連検査00010116800</v>
      </c>
      <c r="L1268" s="51" t="str">
        <f>_xlfn.IFNA(VLOOKUP(K1268,'3_検体検査カタログ (主要項目)'!$B$2:$C$208,2,FALSE),"□")</f>
        <v>□</v>
      </c>
    </row>
    <row r="1269" spans="3:12" x14ac:dyDescent="0.55000000000000004">
      <c r="C1269" s="60" t="str">
        <f t="shared" si="60"/>
        <v>□</v>
      </c>
      <c r="D1269" s="57" t="s">
        <v>1023</v>
      </c>
      <c r="E1269" s="53" t="s">
        <v>61</v>
      </c>
      <c r="F1269" s="53" t="s">
        <v>1056</v>
      </c>
      <c r="G1269" s="53" t="s">
        <v>1057</v>
      </c>
      <c r="H1269" s="53" t="s">
        <v>440</v>
      </c>
      <c r="I1269" s="53" t="s">
        <v>441</v>
      </c>
      <c r="J1269" s="51">
        <f t="shared" si="58"/>
        <v>11</v>
      </c>
      <c r="K1269" s="51" t="str">
        <f t="shared" si="59"/>
        <v>■腫瘍関連検査00081381100</v>
      </c>
      <c r="L1269" s="51" t="str">
        <f>_xlfn.IFNA(VLOOKUP(K1269,'3_検体検査カタログ (主要項目)'!$B$2:$C$208,2,FALSE),"□")</f>
        <v>□</v>
      </c>
    </row>
    <row r="1270" spans="3:12" x14ac:dyDescent="0.55000000000000004">
      <c r="C1270" s="60" t="s">
        <v>71</v>
      </c>
      <c r="D1270" s="57" t="s">
        <v>1023</v>
      </c>
      <c r="E1270" s="53" t="s">
        <v>61</v>
      </c>
      <c r="F1270" s="53" t="s">
        <v>1044</v>
      </c>
      <c r="G1270" s="53" t="s">
        <v>1045</v>
      </c>
      <c r="H1270" s="53" t="s">
        <v>440</v>
      </c>
      <c r="I1270" s="53" t="s">
        <v>441</v>
      </c>
      <c r="J1270" s="51">
        <f t="shared" si="58"/>
        <v>11</v>
      </c>
      <c r="K1270" s="51" t="str">
        <f t="shared" si="59"/>
        <v>■腫瘍関連検査00082523100</v>
      </c>
      <c r="L1270" s="51" t="e">
        <f>VLOOKUP(K1270,'3_検体検査カタログ (主要項目)'!$B$2:$C$208,2,FALSE)</f>
        <v>#N/A</v>
      </c>
    </row>
    <row r="1271" spans="3:12" x14ac:dyDescent="0.55000000000000004">
      <c r="C1271" s="60" t="s">
        <v>71</v>
      </c>
      <c r="D1271" s="57" t="s">
        <v>1023</v>
      </c>
      <c r="E1271" s="53" t="s">
        <v>61</v>
      </c>
      <c r="F1271" s="53" t="s">
        <v>1036</v>
      </c>
      <c r="G1271" s="53" t="s">
        <v>1037</v>
      </c>
      <c r="H1271" s="53" t="s">
        <v>440</v>
      </c>
      <c r="I1271" s="53" t="s">
        <v>441</v>
      </c>
      <c r="J1271" s="51">
        <f t="shared" si="58"/>
        <v>11</v>
      </c>
      <c r="K1271" s="51" t="str">
        <f t="shared" si="59"/>
        <v>■腫瘍関連検査00012208900</v>
      </c>
      <c r="L1271" s="51" t="e">
        <f>VLOOKUP(K1271,'3_検体検査カタログ (主要項目)'!$B$2:$C$208,2,FALSE)</f>
        <v>#N/A</v>
      </c>
    </row>
    <row r="1272" spans="3:12" x14ac:dyDescent="0.55000000000000004">
      <c r="C1272" s="60" t="s">
        <v>71</v>
      </c>
      <c r="D1272" s="57" t="s">
        <v>1023</v>
      </c>
      <c r="E1272" s="53" t="s">
        <v>61</v>
      </c>
      <c r="F1272" s="53" t="s">
        <v>1066</v>
      </c>
      <c r="G1272" s="53" t="s">
        <v>1067</v>
      </c>
      <c r="H1272" s="53" t="s">
        <v>440</v>
      </c>
      <c r="I1272" s="53" t="s">
        <v>441</v>
      </c>
      <c r="J1272" s="51">
        <f t="shared" si="58"/>
        <v>11</v>
      </c>
      <c r="K1272" s="51" t="str">
        <f t="shared" si="59"/>
        <v>■腫瘍関連検査00082522300</v>
      </c>
      <c r="L1272" s="51" t="e">
        <f>VLOOKUP(K1272,'3_検体検査カタログ (主要項目)'!$B$2:$C$208,2,FALSE)</f>
        <v>#N/A</v>
      </c>
    </row>
    <row r="1273" spans="3:12" x14ac:dyDescent="0.55000000000000004">
      <c r="C1273" s="60" t="str">
        <f>IF(L1273="■","■","□")</f>
        <v>□</v>
      </c>
      <c r="D1273" s="57" t="s">
        <v>1023</v>
      </c>
      <c r="E1273" s="53" t="s">
        <v>61</v>
      </c>
      <c r="F1273" s="53" t="s">
        <v>1026</v>
      </c>
      <c r="G1273" s="53" t="s">
        <v>1027</v>
      </c>
      <c r="H1273" s="53" t="s">
        <v>440</v>
      </c>
      <c r="I1273" s="53" t="s">
        <v>441</v>
      </c>
      <c r="J1273" s="51">
        <f t="shared" si="58"/>
        <v>11</v>
      </c>
      <c r="K1273" s="51" t="str">
        <f t="shared" si="59"/>
        <v>■腫瘍関連検査00012208300</v>
      </c>
      <c r="L1273" s="51" t="str">
        <f>_xlfn.IFNA(VLOOKUP(K1273,'3_検体検査カタログ (主要項目)'!$B$2:$C$208,2,FALSE),"□")</f>
        <v>□</v>
      </c>
    </row>
    <row r="1274" spans="3:12" x14ac:dyDescent="0.55000000000000004">
      <c r="C1274" s="60" t="s">
        <v>71</v>
      </c>
      <c r="D1274" s="57" t="s">
        <v>1023</v>
      </c>
      <c r="E1274" s="53" t="s">
        <v>61</v>
      </c>
      <c r="F1274" s="53" t="s">
        <v>4409</v>
      </c>
      <c r="G1274" s="53" t="s">
        <v>4410</v>
      </c>
      <c r="H1274" s="53" t="s">
        <v>440</v>
      </c>
      <c r="I1274" s="53" t="s">
        <v>441</v>
      </c>
      <c r="J1274" s="51">
        <f t="shared" si="58"/>
        <v>11</v>
      </c>
      <c r="K1274" s="51" t="str">
        <f t="shared" si="59"/>
        <v>■腫瘍関連検査00082258100</v>
      </c>
      <c r="L1274" s="51" t="e">
        <f>VLOOKUP(K1274,'3_検体検査カタログ (主要項目)'!$B$2:$C$208,2,FALSE)</f>
        <v>#N/A</v>
      </c>
    </row>
    <row r="1275" spans="3:12" x14ac:dyDescent="0.55000000000000004">
      <c r="C1275" s="60" t="s">
        <v>71</v>
      </c>
      <c r="D1275" s="57" t="s">
        <v>1023</v>
      </c>
      <c r="E1275" s="53" t="s">
        <v>61</v>
      </c>
      <c r="F1275" s="53" t="s">
        <v>1052</v>
      </c>
      <c r="G1275" s="53" t="s">
        <v>1053</v>
      </c>
      <c r="H1275" s="53" t="s">
        <v>440</v>
      </c>
      <c r="I1275" s="53" t="s">
        <v>441</v>
      </c>
      <c r="J1275" s="51">
        <f t="shared" si="58"/>
        <v>11</v>
      </c>
      <c r="K1275" s="51" t="str">
        <f t="shared" si="59"/>
        <v>■腫瘍関連検査00082565500</v>
      </c>
      <c r="L1275" s="51" t="e">
        <f>VLOOKUP(K1275,'3_検体検査カタログ (主要項目)'!$B$2:$C$208,2,FALSE)</f>
        <v>#N/A</v>
      </c>
    </row>
    <row r="1276" spans="3:12" x14ac:dyDescent="0.55000000000000004">
      <c r="C1276" s="60" t="s">
        <v>71</v>
      </c>
      <c r="D1276" s="57" t="s">
        <v>1023</v>
      </c>
      <c r="E1276" s="53" t="s">
        <v>61</v>
      </c>
      <c r="F1276" s="53" t="s">
        <v>4411</v>
      </c>
      <c r="G1276" s="53" t="s">
        <v>4412</v>
      </c>
      <c r="H1276" s="53" t="s">
        <v>440</v>
      </c>
      <c r="I1276" s="53" t="s">
        <v>441</v>
      </c>
      <c r="J1276" s="51">
        <f t="shared" si="58"/>
        <v>11</v>
      </c>
      <c r="K1276" s="51" t="str">
        <f t="shared" si="59"/>
        <v>■腫瘍関連検査00081521600</v>
      </c>
      <c r="L1276" s="51" t="e">
        <f>VLOOKUP(K1276,'3_検体検査カタログ (主要項目)'!$B$2:$C$208,2,FALSE)</f>
        <v>#N/A</v>
      </c>
    </row>
    <row r="1277" spans="3:12" x14ac:dyDescent="0.55000000000000004">
      <c r="C1277" s="60" t="str">
        <f>IF(L1277="■","■","□")</f>
        <v>□</v>
      </c>
      <c r="D1277" s="57" t="s">
        <v>1023</v>
      </c>
      <c r="E1277" s="53" t="s">
        <v>61</v>
      </c>
      <c r="F1277" s="53" t="s">
        <v>1030</v>
      </c>
      <c r="G1277" s="53" t="s">
        <v>1031</v>
      </c>
      <c r="H1277" s="53" t="s">
        <v>440</v>
      </c>
      <c r="I1277" s="53" t="s">
        <v>441</v>
      </c>
      <c r="J1277" s="51">
        <f t="shared" si="58"/>
        <v>11</v>
      </c>
      <c r="K1277" s="51" t="str">
        <f t="shared" si="59"/>
        <v>■腫瘍関連検査00010122400</v>
      </c>
      <c r="L1277" s="51" t="str">
        <f>_xlfn.IFNA(VLOOKUP(K1277,'3_検体検査カタログ (主要項目)'!$B$2:$C$208,2,FALSE),"□")</f>
        <v>□</v>
      </c>
    </row>
    <row r="1278" spans="3:12" x14ac:dyDescent="0.55000000000000004">
      <c r="C1278" s="60" t="s">
        <v>71</v>
      </c>
      <c r="D1278" s="57" t="s">
        <v>1023</v>
      </c>
      <c r="E1278" s="53" t="s">
        <v>61</v>
      </c>
      <c r="F1278" s="53" t="s">
        <v>4413</v>
      </c>
      <c r="G1278" s="53" t="s">
        <v>1869</v>
      </c>
      <c r="H1278" s="53" t="s">
        <v>440</v>
      </c>
      <c r="I1278" s="53" t="s">
        <v>441</v>
      </c>
      <c r="J1278" s="51">
        <f t="shared" si="58"/>
        <v>11</v>
      </c>
      <c r="K1278" s="51" t="str">
        <f t="shared" si="59"/>
        <v>■腫瘍関連検査00083852300</v>
      </c>
      <c r="L1278" s="51" t="e">
        <f>VLOOKUP(K1278,'3_検体検査カタログ (主要項目)'!$B$2:$C$208,2,FALSE)</f>
        <v>#N/A</v>
      </c>
    </row>
    <row r="1279" spans="3:12" x14ac:dyDescent="0.55000000000000004">
      <c r="C1279" s="60" t="str">
        <f>IF(L1279="■","■","□")</f>
        <v>□</v>
      </c>
      <c r="D1279" s="57" t="s">
        <v>1023</v>
      </c>
      <c r="E1279" s="53" t="s">
        <v>61</v>
      </c>
      <c r="F1279" s="53" t="s">
        <v>1056</v>
      </c>
      <c r="G1279" s="53" t="s">
        <v>3280</v>
      </c>
      <c r="H1279" s="53" t="s">
        <v>440</v>
      </c>
      <c r="I1279" s="53" t="s">
        <v>441</v>
      </c>
      <c r="J1279" s="51">
        <f t="shared" si="58"/>
        <v>11</v>
      </c>
      <c r="K1279" s="51" t="str">
        <f t="shared" si="59"/>
        <v>■腫瘍関連検査00081381100</v>
      </c>
      <c r="L1279" s="51" t="str">
        <f>_xlfn.IFNA(VLOOKUP(K1279,'3_検体検査カタログ (主要項目)'!$B$2:$C$208,2,FALSE),"□")</f>
        <v>□</v>
      </c>
    </row>
    <row r="1280" spans="3:12" x14ac:dyDescent="0.55000000000000004">
      <c r="C1280" s="60" t="s">
        <v>71</v>
      </c>
      <c r="D1280" s="57" t="s">
        <v>1023</v>
      </c>
      <c r="E1280" s="53" t="s">
        <v>61</v>
      </c>
      <c r="F1280" s="53" t="s">
        <v>4414</v>
      </c>
      <c r="G1280" s="53" t="s">
        <v>4415</v>
      </c>
      <c r="H1280" s="53" t="s">
        <v>440</v>
      </c>
      <c r="I1280" s="53" t="s">
        <v>441</v>
      </c>
      <c r="J1280" s="51">
        <f t="shared" si="58"/>
        <v>11</v>
      </c>
      <c r="K1280" s="51" t="str">
        <f t="shared" si="59"/>
        <v>■腫瘍関連検査00084003100</v>
      </c>
      <c r="L1280" s="51" t="e">
        <f>VLOOKUP(K1280,'3_検体検査カタログ (主要項目)'!$B$2:$C$208,2,FALSE)</f>
        <v>#N/A</v>
      </c>
    </row>
    <row r="1281" spans="3:12" x14ac:dyDescent="0.55000000000000004">
      <c r="C1281" s="60" t="s">
        <v>71</v>
      </c>
      <c r="D1281" s="57" t="s">
        <v>1023</v>
      </c>
      <c r="E1281" s="53" t="s">
        <v>61</v>
      </c>
      <c r="F1281" s="53" t="s">
        <v>4416</v>
      </c>
      <c r="G1281" s="53" t="s">
        <v>4417</v>
      </c>
      <c r="H1281" s="53" t="s">
        <v>440</v>
      </c>
      <c r="I1281" s="53" t="s">
        <v>441</v>
      </c>
      <c r="J1281" s="51">
        <f t="shared" si="58"/>
        <v>11</v>
      </c>
      <c r="K1281" s="51" t="str">
        <f t="shared" si="59"/>
        <v>■腫瘍関連検査00082005200</v>
      </c>
      <c r="L1281" s="51" t="e">
        <f>VLOOKUP(K1281,'3_検体検査カタログ (主要項目)'!$B$2:$C$208,2,FALSE)</f>
        <v>#N/A</v>
      </c>
    </row>
    <row r="1282" spans="3:12" x14ac:dyDescent="0.55000000000000004">
      <c r="C1282" s="60" t="str">
        <f t="shared" ref="C1282:C1284" si="61">IF(L1282="■","■","□")</f>
        <v>□</v>
      </c>
      <c r="D1282" s="57" t="s">
        <v>1023</v>
      </c>
      <c r="E1282" s="53" t="s">
        <v>61</v>
      </c>
      <c r="F1282" s="53" t="s">
        <v>1046</v>
      </c>
      <c r="G1282" s="53" t="s">
        <v>1047</v>
      </c>
      <c r="H1282" s="53" t="s">
        <v>440</v>
      </c>
      <c r="I1282" s="53" t="s">
        <v>441</v>
      </c>
      <c r="J1282" s="51">
        <f t="shared" ref="J1282:J1345" si="62">LEN(F1282)</f>
        <v>11</v>
      </c>
      <c r="K1282" s="51" t="str">
        <f t="shared" si="59"/>
        <v>■腫瘍関連検査00010109600</v>
      </c>
      <c r="L1282" s="51" t="str">
        <f>_xlfn.IFNA(VLOOKUP(K1282,'3_検体検査カタログ (主要項目)'!$B$2:$C$208,2,FALSE),"□")</f>
        <v>□</v>
      </c>
    </row>
    <row r="1283" spans="3:12" x14ac:dyDescent="0.55000000000000004">
      <c r="C1283" s="60" t="str">
        <f t="shared" si="61"/>
        <v>□</v>
      </c>
      <c r="D1283" s="57" t="s">
        <v>1023</v>
      </c>
      <c r="E1283" s="53" t="s">
        <v>61</v>
      </c>
      <c r="F1283" s="53" t="s">
        <v>1024</v>
      </c>
      <c r="G1283" s="53" t="s">
        <v>1025</v>
      </c>
      <c r="H1283" s="53" t="s">
        <v>440</v>
      </c>
      <c r="I1283" s="53" t="s">
        <v>441</v>
      </c>
      <c r="J1283" s="51">
        <f t="shared" si="62"/>
        <v>11</v>
      </c>
      <c r="K1283" s="51" t="str">
        <f t="shared" si="59"/>
        <v>■腫瘍関連検査00010122500</v>
      </c>
      <c r="L1283" s="51" t="str">
        <f>_xlfn.IFNA(VLOOKUP(K1283,'3_検体検査カタログ (主要項目)'!$B$2:$C$208,2,FALSE),"□")</f>
        <v>□</v>
      </c>
    </row>
    <row r="1284" spans="3:12" x14ac:dyDescent="0.55000000000000004">
      <c r="C1284" s="60" t="str">
        <f t="shared" si="61"/>
        <v>□</v>
      </c>
      <c r="D1284" s="57" t="s">
        <v>1023</v>
      </c>
      <c r="E1284" s="53" t="s">
        <v>61</v>
      </c>
      <c r="F1284" s="53" t="s">
        <v>1060</v>
      </c>
      <c r="G1284" s="53" t="s">
        <v>1061</v>
      </c>
      <c r="H1284" s="53" t="s">
        <v>440</v>
      </c>
      <c r="I1284" s="53" t="s">
        <v>441</v>
      </c>
      <c r="J1284" s="51">
        <f t="shared" si="62"/>
        <v>11</v>
      </c>
      <c r="K1284" s="51" t="str">
        <f t="shared" si="59"/>
        <v>■腫瘍関連検査00010117000</v>
      </c>
      <c r="L1284" s="51" t="str">
        <f>_xlfn.IFNA(VLOOKUP(K1284,'3_検体検査カタログ (主要項目)'!$B$2:$C$208,2,FALSE),"□")</f>
        <v>□</v>
      </c>
    </row>
    <row r="1285" spans="3:12" x14ac:dyDescent="0.55000000000000004">
      <c r="C1285" s="60" t="s">
        <v>71</v>
      </c>
      <c r="D1285" s="57" t="s">
        <v>1023</v>
      </c>
      <c r="E1285" s="53" t="s">
        <v>61</v>
      </c>
      <c r="F1285" s="53" t="s">
        <v>1062</v>
      </c>
      <c r="G1285" s="53" t="s">
        <v>1063</v>
      </c>
      <c r="H1285" s="53" t="s">
        <v>440</v>
      </c>
      <c r="I1285" s="53" t="s">
        <v>441</v>
      </c>
      <c r="J1285" s="51">
        <f t="shared" si="62"/>
        <v>11</v>
      </c>
      <c r="K1285" s="51" t="str">
        <f t="shared" si="59"/>
        <v>■腫瘍関連検査00010117001</v>
      </c>
      <c r="L1285" s="51" t="e">
        <f>VLOOKUP(K1285,'3_検体検査カタログ (主要項目)'!$B$2:$C$208,2,FALSE)</f>
        <v>#N/A</v>
      </c>
    </row>
    <row r="1286" spans="3:12" x14ac:dyDescent="0.55000000000000004">
      <c r="C1286" s="60" t="str">
        <f>IF(L1286="■","■","□")</f>
        <v>□</v>
      </c>
      <c r="D1286" s="57" t="s">
        <v>1023</v>
      </c>
      <c r="E1286" s="53" t="s">
        <v>61</v>
      </c>
      <c r="F1286" s="53" t="s">
        <v>1038</v>
      </c>
      <c r="G1286" s="53" t="s">
        <v>1039</v>
      </c>
      <c r="H1286" s="53" t="s">
        <v>440</v>
      </c>
      <c r="I1286" s="53" t="s">
        <v>441</v>
      </c>
      <c r="J1286" s="51">
        <f t="shared" si="62"/>
        <v>11</v>
      </c>
      <c r="K1286" s="51" t="str">
        <f t="shared" si="59"/>
        <v>■腫瘍関連検査00083293500</v>
      </c>
      <c r="L1286" s="51" t="str">
        <f>_xlfn.IFNA(VLOOKUP(K1286,'3_検体検査カタログ (主要項目)'!$B$2:$C$208,2,FALSE),"□")</f>
        <v>□</v>
      </c>
    </row>
    <row r="1287" spans="3:12" x14ac:dyDescent="0.55000000000000004">
      <c r="C1287" s="60" t="s">
        <v>71</v>
      </c>
      <c r="D1287" s="57" t="s">
        <v>1023</v>
      </c>
      <c r="E1287" s="53" t="s">
        <v>61</v>
      </c>
      <c r="F1287" s="53" t="s">
        <v>4418</v>
      </c>
      <c r="G1287" s="53" t="s">
        <v>4419</v>
      </c>
      <c r="H1287" s="53" t="s">
        <v>440</v>
      </c>
      <c r="I1287" s="53" t="s">
        <v>441</v>
      </c>
      <c r="J1287" s="51">
        <f t="shared" si="62"/>
        <v>11</v>
      </c>
      <c r="K1287" s="51" t="str">
        <f t="shared" si="59"/>
        <v>■腫瘍関連検査00084000700</v>
      </c>
      <c r="L1287" s="51" t="e">
        <f>VLOOKUP(K1287,'3_検体検査カタログ (主要項目)'!$B$2:$C$208,2,FALSE)</f>
        <v>#N/A</v>
      </c>
    </row>
    <row r="1288" spans="3:12" x14ac:dyDescent="0.55000000000000004">
      <c r="C1288" s="60" t="s">
        <v>71</v>
      </c>
      <c r="D1288" s="57" t="s">
        <v>1023</v>
      </c>
      <c r="E1288" s="53" t="s">
        <v>61</v>
      </c>
      <c r="F1288" s="53" t="s">
        <v>4420</v>
      </c>
      <c r="G1288" s="53" t="s">
        <v>4421</v>
      </c>
      <c r="H1288" s="53" t="s">
        <v>440</v>
      </c>
      <c r="I1288" s="53" t="s">
        <v>441</v>
      </c>
      <c r="J1288" s="51">
        <f t="shared" si="62"/>
        <v>11</v>
      </c>
      <c r="K1288" s="51" t="str">
        <f t="shared" si="59"/>
        <v>■腫瘍関連検査00082216500</v>
      </c>
      <c r="L1288" s="51" t="e">
        <f>VLOOKUP(K1288,'3_検体検査カタログ (主要項目)'!$B$2:$C$208,2,FALSE)</f>
        <v>#N/A</v>
      </c>
    </row>
    <row r="1289" spans="3:12" x14ac:dyDescent="0.55000000000000004">
      <c r="C1289" s="60" t="s">
        <v>71</v>
      </c>
      <c r="D1289" s="57" t="s">
        <v>1023</v>
      </c>
      <c r="E1289" s="53" t="s">
        <v>61</v>
      </c>
      <c r="F1289" s="53" t="s">
        <v>1070</v>
      </c>
      <c r="G1289" s="53" t="s">
        <v>1071</v>
      </c>
      <c r="H1289" s="53" t="s">
        <v>1072</v>
      </c>
      <c r="I1289" s="53" t="s">
        <v>1073</v>
      </c>
      <c r="J1289" s="51">
        <f t="shared" si="62"/>
        <v>11</v>
      </c>
      <c r="K1289" s="51" t="str">
        <f t="shared" si="59"/>
        <v>■腫瘍関連検査00082257200</v>
      </c>
      <c r="L1289" s="51" t="e">
        <f>VLOOKUP(K1289,'3_検体検査カタログ (主要項目)'!$B$2:$C$208,2,FALSE)</f>
        <v>#N/A</v>
      </c>
    </row>
    <row r="1290" spans="3:12" x14ac:dyDescent="0.55000000000000004">
      <c r="C1290" s="60" t="str">
        <f>IF(L1290="■","■","□")</f>
        <v>□</v>
      </c>
      <c r="D1290" s="57" t="s">
        <v>1023</v>
      </c>
      <c r="E1290" s="53" t="s">
        <v>61</v>
      </c>
      <c r="F1290" s="53" t="s">
        <v>1032</v>
      </c>
      <c r="G1290" s="53" t="s">
        <v>1033</v>
      </c>
      <c r="H1290" s="53" t="s">
        <v>440</v>
      </c>
      <c r="I1290" s="53" t="s">
        <v>441</v>
      </c>
      <c r="J1290" s="51">
        <f t="shared" si="62"/>
        <v>11</v>
      </c>
      <c r="K1290" s="51" t="str">
        <f t="shared" si="59"/>
        <v>■腫瘍関連検査00010109100</v>
      </c>
      <c r="L1290" s="51" t="str">
        <f>_xlfn.IFNA(VLOOKUP(K1290,'3_検体検査カタログ (主要項目)'!$B$2:$C$208,2,FALSE),"□")</f>
        <v>□</v>
      </c>
    </row>
    <row r="1291" spans="3:12" x14ac:dyDescent="0.55000000000000004">
      <c r="C1291" s="60" t="s">
        <v>71</v>
      </c>
      <c r="D1291" s="57" t="s">
        <v>1023</v>
      </c>
      <c r="E1291" s="53" t="s">
        <v>61</v>
      </c>
      <c r="F1291" s="53" t="s">
        <v>4422</v>
      </c>
      <c r="G1291" s="53" t="s">
        <v>4423</v>
      </c>
      <c r="H1291" s="53" t="s">
        <v>440</v>
      </c>
      <c r="I1291" s="53" t="s">
        <v>441</v>
      </c>
      <c r="J1291" s="51">
        <f t="shared" si="62"/>
        <v>11</v>
      </c>
      <c r="K1291" s="51" t="str">
        <f t="shared" si="59"/>
        <v>■腫瘍関連検査00084003200</v>
      </c>
      <c r="L1291" s="51" t="e">
        <f>VLOOKUP(K1291,'3_検体検査カタログ (主要項目)'!$B$2:$C$208,2,FALSE)</f>
        <v>#N/A</v>
      </c>
    </row>
    <row r="1292" spans="3:12" x14ac:dyDescent="0.55000000000000004">
      <c r="C1292" s="60" t="s">
        <v>71</v>
      </c>
      <c r="D1292" s="57" t="s">
        <v>1023</v>
      </c>
      <c r="E1292" s="53" t="s">
        <v>61</v>
      </c>
      <c r="F1292" s="53" t="s">
        <v>1068</v>
      </c>
      <c r="G1292" s="53" t="s">
        <v>1069</v>
      </c>
      <c r="H1292" s="53" t="s">
        <v>440</v>
      </c>
      <c r="I1292" s="53" t="s">
        <v>441</v>
      </c>
      <c r="J1292" s="51">
        <f t="shared" si="62"/>
        <v>11</v>
      </c>
      <c r="K1292" s="51" t="str">
        <f t="shared" si="59"/>
        <v>■腫瘍関連検査00082622400</v>
      </c>
      <c r="L1292" s="51" t="e">
        <f>VLOOKUP(K1292,'3_検体検査カタログ (主要項目)'!$B$2:$C$208,2,FALSE)</f>
        <v>#N/A</v>
      </c>
    </row>
    <row r="1293" spans="3:12" x14ac:dyDescent="0.55000000000000004">
      <c r="C1293" s="60" t="str">
        <f t="shared" ref="C1293:C1294" si="63">IF(L1293="■","■","□")</f>
        <v>□</v>
      </c>
      <c r="D1293" s="57" t="s">
        <v>1023</v>
      </c>
      <c r="E1293" s="53" t="s">
        <v>61</v>
      </c>
      <c r="F1293" s="53" t="s">
        <v>1054</v>
      </c>
      <c r="G1293" s="53" t="s">
        <v>1055</v>
      </c>
      <c r="H1293" s="53" t="s">
        <v>440</v>
      </c>
      <c r="I1293" s="53" t="s">
        <v>441</v>
      </c>
      <c r="J1293" s="51">
        <f t="shared" si="62"/>
        <v>11</v>
      </c>
      <c r="K1293" s="51" t="str">
        <f t="shared" si="59"/>
        <v>■腫瘍関連検査00082004900</v>
      </c>
      <c r="L1293" s="51" t="str">
        <f>_xlfn.IFNA(VLOOKUP(K1293,'3_検体検査カタログ (主要項目)'!$B$2:$C$208,2,FALSE),"□")</f>
        <v>□</v>
      </c>
    </row>
    <row r="1294" spans="3:12" x14ac:dyDescent="0.55000000000000004">
      <c r="C1294" s="60" t="str">
        <f t="shared" si="63"/>
        <v>□</v>
      </c>
      <c r="D1294" s="57" t="s">
        <v>1023</v>
      </c>
      <c r="E1294" s="53" t="s">
        <v>61</v>
      </c>
      <c r="F1294" s="53" t="s">
        <v>1040</v>
      </c>
      <c r="G1294" s="53" t="s">
        <v>1041</v>
      </c>
      <c r="H1294" s="53" t="s">
        <v>440</v>
      </c>
      <c r="I1294" s="53" t="s">
        <v>441</v>
      </c>
      <c r="J1294" s="51">
        <f t="shared" si="62"/>
        <v>11</v>
      </c>
      <c r="K1294" s="51" t="str">
        <f t="shared" si="59"/>
        <v>■腫瘍関連検査00010116900</v>
      </c>
      <c r="L1294" s="51" t="str">
        <f>_xlfn.IFNA(VLOOKUP(K1294,'3_検体検査カタログ (主要項目)'!$B$2:$C$208,2,FALSE),"□")</f>
        <v>□</v>
      </c>
    </row>
    <row r="1295" spans="3:12" x14ac:dyDescent="0.55000000000000004">
      <c r="C1295" s="60" t="s">
        <v>71</v>
      </c>
      <c r="D1295" s="57" t="s">
        <v>1023</v>
      </c>
      <c r="E1295" s="53" t="s">
        <v>61</v>
      </c>
      <c r="F1295" s="53" t="s">
        <v>1064</v>
      </c>
      <c r="G1295" s="53" t="s">
        <v>1065</v>
      </c>
      <c r="H1295" s="53" t="s">
        <v>440</v>
      </c>
      <c r="I1295" s="53" t="s">
        <v>441</v>
      </c>
      <c r="J1295" s="51">
        <f t="shared" si="62"/>
        <v>11</v>
      </c>
      <c r="K1295" s="51" t="str">
        <f t="shared" si="59"/>
        <v>■腫瘍関連検査00082642501</v>
      </c>
      <c r="L1295" s="51" t="e">
        <f>VLOOKUP(K1295,'3_検体検査カタログ (主要項目)'!$B$2:$C$208,2,FALSE)</f>
        <v>#N/A</v>
      </c>
    </row>
    <row r="1296" spans="3:12" x14ac:dyDescent="0.55000000000000004">
      <c r="C1296" s="60" t="str">
        <f>IF(L1296="■","■","□")</f>
        <v>□</v>
      </c>
      <c r="D1296" s="57" t="s">
        <v>1023</v>
      </c>
      <c r="E1296" s="53" t="s">
        <v>61</v>
      </c>
      <c r="F1296" s="53" t="s">
        <v>1028</v>
      </c>
      <c r="G1296" s="53" t="s">
        <v>1029</v>
      </c>
      <c r="H1296" s="53" t="s">
        <v>440</v>
      </c>
      <c r="I1296" s="53" t="s">
        <v>441</v>
      </c>
      <c r="J1296" s="51">
        <f t="shared" si="62"/>
        <v>11</v>
      </c>
      <c r="K1296" s="51" t="str">
        <f t="shared" si="59"/>
        <v>■腫瘍関連検査00010116700</v>
      </c>
      <c r="L1296" s="51" t="str">
        <f>_xlfn.IFNA(VLOOKUP(K1296,'3_検体検査カタログ (主要項目)'!$B$2:$C$208,2,FALSE),"□")</f>
        <v>□</v>
      </c>
    </row>
    <row r="1297" spans="3:12" x14ac:dyDescent="0.55000000000000004">
      <c r="C1297" s="60" t="s">
        <v>71</v>
      </c>
      <c r="D1297" s="57" t="s">
        <v>4424</v>
      </c>
      <c r="E1297" s="53" t="s">
        <v>3322</v>
      </c>
      <c r="F1297" s="53" t="s">
        <v>3748</v>
      </c>
      <c r="G1297" s="53" t="s">
        <v>3749</v>
      </c>
      <c r="H1297" s="53" t="s">
        <v>440</v>
      </c>
      <c r="I1297" s="53" t="s">
        <v>441</v>
      </c>
      <c r="J1297" s="51">
        <f t="shared" si="62"/>
        <v>11</v>
      </c>
      <c r="K1297" s="51" t="str">
        <f t="shared" si="59"/>
        <v>■身長・体重00021104600</v>
      </c>
      <c r="L1297" s="51" t="e">
        <f>VLOOKUP(K1297,'3_検体検査カタログ (主要項目)'!$B$2:$C$208,2,FALSE)</f>
        <v>#N/A</v>
      </c>
    </row>
    <row r="1298" spans="3:12" x14ac:dyDescent="0.55000000000000004">
      <c r="C1298" s="60" t="s">
        <v>71</v>
      </c>
      <c r="D1298" s="57" t="s">
        <v>1076</v>
      </c>
      <c r="E1298" s="53" t="s">
        <v>62</v>
      </c>
      <c r="F1298" s="53" t="s">
        <v>1404</v>
      </c>
      <c r="G1298" s="53" t="s">
        <v>1405</v>
      </c>
      <c r="H1298" s="53" t="s">
        <v>464</v>
      </c>
      <c r="I1298" s="53" t="s">
        <v>465</v>
      </c>
      <c r="J1298" s="51">
        <f t="shared" si="62"/>
        <v>11</v>
      </c>
      <c r="K1298" s="51" t="str">
        <f t="shared" si="59"/>
        <v>■生化学検査00081035833</v>
      </c>
      <c r="L1298" s="51" t="e">
        <f>VLOOKUP(K1298,'3_検体検査カタログ (主要項目)'!$B$2:$C$208,2,FALSE)</f>
        <v>#N/A</v>
      </c>
    </row>
    <row r="1299" spans="3:12" x14ac:dyDescent="0.55000000000000004">
      <c r="C1299" s="60" t="s">
        <v>71</v>
      </c>
      <c r="D1299" s="57" t="s">
        <v>1076</v>
      </c>
      <c r="E1299" s="53" t="s">
        <v>62</v>
      </c>
      <c r="F1299" s="53" t="s">
        <v>1453</v>
      </c>
      <c r="G1299" s="53" t="s">
        <v>1405</v>
      </c>
      <c r="H1299" s="53" t="s">
        <v>294</v>
      </c>
      <c r="I1299" s="53" t="s">
        <v>295</v>
      </c>
      <c r="J1299" s="51">
        <f t="shared" si="62"/>
        <v>11</v>
      </c>
      <c r="K1299" s="51" t="str">
        <f t="shared" si="59"/>
        <v>■生化学検査00081291733</v>
      </c>
      <c r="L1299" s="51" t="e">
        <f>VLOOKUP(K1299,'3_検体検査カタログ (主要項目)'!$B$2:$C$208,2,FALSE)</f>
        <v>#N/A</v>
      </c>
    </row>
    <row r="1300" spans="3:12" x14ac:dyDescent="0.55000000000000004">
      <c r="C1300" s="60" t="s">
        <v>71</v>
      </c>
      <c r="D1300" s="57" t="s">
        <v>1076</v>
      </c>
      <c r="E1300" s="53" t="s">
        <v>62</v>
      </c>
      <c r="F1300" s="53" t="s">
        <v>1472</v>
      </c>
      <c r="G1300" s="53" t="s">
        <v>1473</v>
      </c>
      <c r="H1300" s="53" t="s">
        <v>75</v>
      </c>
      <c r="I1300" s="53" t="s">
        <v>76</v>
      </c>
      <c r="J1300" s="51">
        <f t="shared" si="62"/>
        <v>11</v>
      </c>
      <c r="K1300" s="51" t="str">
        <f t="shared" si="59"/>
        <v>■生化学検査00083115803</v>
      </c>
      <c r="L1300" s="51" t="e">
        <f>VLOOKUP(K1300,'3_検体検査カタログ (主要項目)'!$B$2:$C$208,2,FALSE)</f>
        <v>#N/A</v>
      </c>
    </row>
    <row r="1301" spans="3:12" x14ac:dyDescent="0.55000000000000004">
      <c r="C1301" s="60" t="s">
        <v>71</v>
      </c>
      <c r="D1301" s="57" t="s">
        <v>1076</v>
      </c>
      <c r="E1301" s="53" t="s">
        <v>62</v>
      </c>
      <c r="F1301" s="53" t="s">
        <v>4425</v>
      </c>
      <c r="G1301" s="53" t="s">
        <v>1473</v>
      </c>
      <c r="H1301" s="53" t="s">
        <v>1288</v>
      </c>
      <c r="I1301" s="53" t="s">
        <v>1289</v>
      </c>
      <c r="J1301" s="51">
        <f t="shared" si="62"/>
        <v>11</v>
      </c>
      <c r="K1301" s="51" t="str">
        <f t="shared" si="59"/>
        <v>■生化学検査00083518602</v>
      </c>
      <c r="L1301" s="51" t="e">
        <f>VLOOKUP(K1301,'3_検体検査カタログ (主要項目)'!$B$2:$C$208,2,FALSE)</f>
        <v>#N/A</v>
      </c>
    </row>
    <row r="1302" spans="3:12" x14ac:dyDescent="0.55000000000000004">
      <c r="C1302" s="60" t="s">
        <v>71</v>
      </c>
      <c r="D1302" s="57" t="s">
        <v>1076</v>
      </c>
      <c r="E1302" s="53" t="s">
        <v>62</v>
      </c>
      <c r="F1302" s="53" t="s">
        <v>1406</v>
      </c>
      <c r="G1302" s="53" t="s">
        <v>1407</v>
      </c>
      <c r="H1302" s="53" t="s">
        <v>464</v>
      </c>
      <c r="I1302" s="53" t="s">
        <v>465</v>
      </c>
      <c r="J1302" s="51">
        <f t="shared" si="62"/>
        <v>11</v>
      </c>
      <c r="K1302" s="51" t="str">
        <f t="shared" si="59"/>
        <v>■生化学検査00081035835</v>
      </c>
      <c r="L1302" s="51" t="e">
        <f>VLOOKUP(K1302,'3_検体検査カタログ (主要項目)'!$B$2:$C$208,2,FALSE)</f>
        <v>#N/A</v>
      </c>
    </row>
    <row r="1303" spans="3:12" x14ac:dyDescent="0.55000000000000004">
      <c r="C1303" s="60" t="s">
        <v>71</v>
      </c>
      <c r="D1303" s="57" t="s">
        <v>1076</v>
      </c>
      <c r="E1303" s="53" t="s">
        <v>62</v>
      </c>
      <c r="F1303" s="53" t="s">
        <v>1439</v>
      </c>
      <c r="G1303" s="53" t="s">
        <v>1407</v>
      </c>
      <c r="H1303" s="53" t="s">
        <v>294</v>
      </c>
      <c r="I1303" s="53" t="s">
        <v>295</v>
      </c>
      <c r="J1303" s="51">
        <f t="shared" si="62"/>
        <v>11</v>
      </c>
      <c r="K1303" s="51" t="str">
        <f t="shared" si="59"/>
        <v>■生化学検査00081291735</v>
      </c>
      <c r="L1303" s="51" t="e">
        <f>VLOOKUP(K1303,'3_検体検査カタログ (主要項目)'!$B$2:$C$208,2,FALSE)</f>
        <v>#N/A</v>
      </c>
    </row>
    <row r="1304" spans="3:12" x14ac:dyDescent="0.55000000000000004">
      <c r="C1304" s="60" t="s">
        <v>71</v>
      </c>
      <c r="D1304" s="57" t="s">
        <v>1076</v>
      </c>
      <c r="E1304" s="53" t="s">
        <v>62</v>
      </c>
      <c r="F1304" s="53" t="s">
        <v>1302</v>
      </c>
      <c r="G1304" s="53" t="s">
        <v>1231</v>
      </c>
      <c r="H1304" s="53" t="s">
        <v>1288</v>
      </c>
      <c r="I1304" s="53" t="s">
        <v>1289</v>
      </c>
      <c r="J1304" s="51">
        <f t="shared" si="62"/>
        <v>11</v>
      </c>
      <c r="K1304" s="51" t="str">
        <f t="shared" si="59"/>
        <v>■生化学検査00013000114</v>
      </c>
      <c r="L1304" s="51" t="e">
        <f>VLOOKUP(K1304,'3_検体検査カタログ (主要項目)'!$B$2:$C$208,2,FALSE)</f>
        <v>#N/A</v>
      </c>
    </row>
    <row r="1305" spans="3:12" x14ac:dyDescent="0.55000000000000004">
      <c r="C1305" s="60" t="s">
        <v>71</v>
      </c>
      <c r="D1305" s="57" t="s">
        <v>1076</v>
      </c>
      <c r="E1305" s="53" t="s">
        <v>62</v>
      </c>
      <c r="F1305" s="53" t="s">
        <v>1230</v>
      </c>
      <c r="G1305" s="53" t="s">
        <v>1231</v>
      </c>
      <c r="H1305" s="53" t="s">
        <v>75</v>
      </c>
      <c r="I1305" s="53" t="s">
        <v>76</v>
      </c>
      <c r="J1305" s="51">
        <f t="shared" si="62"/>
        <v>11</v>
      </c>
      <c r="K1305" s="51" t="str">
        <f t="shared" si="59"/>
        <v>■生化学検査00013000314</v>
      </c>
      <c r="L1305" s="51" t="e">
        <f>VLOOKUP(K1305,'3_検体検査カタログ (主要項目)'!$B$2:$C$208,2,FALSE)</f>
        <v>#N/A</v>
      </c>
    </row>
    <row r="1306" spans="3:12" x14ac:dyDescent="0.55000000000000004">
      <c r="C1306" s="60" t="s">
        <v>71</v>
      </c>
      <c r="D1306" s="57" t="s">
        <v>1076</v>
      </c>
      <c r="E1306" s="53" t="s">
        <v>62</v>
      </c>
      <c r="F1306" s="53" t="s">
        <v>1189</v>
      </c>
      <c r="G1306" s="53" t="s">
        <v>1190</v>
      </c>
      <c r="H1306" s="53" t="s">
        <v>440</v>
      </c>
      <c r="I1306" s="53" t="s">
        <v>441</v>
      </c>
      <c r="J1306" s="51">
        <f t="shared" si="62"/>
        <v>11</v>
      </c>
      <c r="K1306" s="51" t="str">
        <f t="shared" si="59"/>
        <v>■生化学検査00082651008</v>
      </c>
      <c r="L1306" s="51" t="e">
        <f>VLOOKUP(K1306,'3_検体検査カタログ (主要項目)'!$B$2:$C$208,2,FALSE)</f>
        <v>#N/A</v>
      </c>
    </row>
    <row r="1307" spans="3:12" x14ac:dyDescent="0.55000000000000004">
      <c r="C1307" s="60" t="s">
        <v>71</v>
      </c>
      <c r="D1307" s="57" t="s">
        <v>1076</v>
      </c>
      <c r="E1307" s="53" t="s">
        <v>62</v>
      </c>
      <c r="F1307" s="53" t="s">
        <v>1177</v>
      </c>
      <c r="G1307" s="53" t="s">
        <v>1178</v>
      </c>
      <c r="H1307" s="53" t="s">
        <v>440</v>
      </c>
      <c r="I1307" s="53" t="s">
        <v>441</v>
      </c>
      <c r="J1307" s="51">
        <f t="shared" si="62"/>
        <v>11</v>
      </c>
      <c r="K1307" s="51" t="str">
        <f t="shared" ref="K1307:K1370" si="64">"■"&amp;E1307&amp;F1307</f>
        <v>■生化学検査00082651002</v>
      </c>
      <c r="L1307" s="51" t="e">
        <f>VLOOKUP(K1307,'3_検体検査カタログ (主要項目)'!$B$2:$C$208,2,FALSE)</f>
        <v>#N/A</v>
      </c>
    </row>
    <row r="1308" spans="3:12" x14ac:dyDescent="0.55000000000000004">
      <c r="C1308" s="60" t="s">
        <v>71</v>
      </c>
      <c r="D1308" s="57" t="s">
        <v>1076</v>
      </c>
      <c r="E1308" s="53" t="s">
        <v>62</v>
      </c>
      <c r="F1308" s="53" t="s">
        <v>4426</v>
      </c>
      <c r="G1308" s="53" t="s">
        <v>4427</v>
      </c>
      <c r="H1308" s="53" t="s">
        <v>440</v>
      </c>
      <c r="I1308" s="53" t="s">
        <v>441</v>
      </c>
      <c r="J1308" s="51">
        <f t="shared" si="62"/>
        <v>11</v>
      </c>
      <c r="K1308" s="51" t="str">
        <f t="shared" si="64"/>
        <v>■生化学検査00082019401</v>
      </c>
      <c r="L1308" s="51" t="e">
        <f>VLOOKUP(K1308,'3_検体検査カタログ (主要項目)'!$B$2:$C$208,2,FALSE)</f>
        <v>#N/A</v>
      </c>
    </row>
    <row r="1309" spans="3:12" x14ac:dyDescent="0.55000000000000004">
      <c r="C1309" s="60" t="s">
        <v>71</v>
      </c>
      <c r="D1309" s="57" t="s">
        <v>1076</v>
      </c>
      <c r="E1309" s="53" t="s">
        <v>62</v>
      </c>
      <c r="F1309" s="53" t="s">
        <v>1416</v>
      </c>
      <c r="G1309" s="53" t="s">
        <v>1417</v>
      </c>
      <c r="H1309" s="53" t="s">
        <v>440</v>
      </c>
      <c r="I1309" s="53" t="s">
        <v>441</v>
      </c>
      <c r="J1309" s="51">
        <f t="shared" si="62"/>
        <v>11</v>
      </c>
      <c r="K1309" s="51" t="str">
        <f t="shared" si="64"/>
        <v>■生化学検査00082019402</v>
      </c>
      <c r="L1309" s="51" t="e">
        <f>VLOOKUP(K1309,'3_検体検査カタログ (主要項目)'!$B$2:$C$208,2,FALSE)</f>
        <v>#N/A</v>
      </c>
    </row>
    <row r="1310" spans="3:12" x14ac:dyDescent="0.55000000000000004">
      <c r="C1310" s="60" t="s">
        <v>71</v>
      </c>
      <c r="D1310" s="57" t="s">
        <v>1076</v>
      </c>
      <c r="E1310" s="53" t="s">
        <v>62</v>
      </c>
      <c r="F1310" s="53" t="s">
        <v>4428</v>
      </c>
      <c r="G1310" s="53" t="s">
        <v>4429</v>
      </c>
      <c r="H1310" s="53" t="s">
        <v>440</v>
      </c>
      <c r="I1310" s="53" t="s">
        <v>441</v>
      </c>
      <c r="J1310" s="51">
        <f t="shared" si="62"/>
        <v>11</v>
      </c>
      <c r="K1310" s="51" t="str">
        <f t="shared" si="64"/>
        <v>■生化学検査00082019404</v>
      </c>
      <c r="L1310" s="51" t="e">
        <f>VLOOKUP(K1310,'3_検体検査カタログ (主要項目)'!$B$2:$C$208,2,FALSE)</f>
        <v>#N/A</v>
      </c>
    </row>
    <row r="1311" spans="3:12" x14ac:dyDescent="0.55000000000000004">
      <c r="C1311" s="60" t="s">
        <v>71</v>
      </c>
      <c r="D1311" s="57" t="s">
        <v>1076</v>
      </c>
      <c r="E1311" s="53" t="s">
        <v>62</v>
      </c>
      <c r="F1311" s="53" t="s">
        <v>1414</v>
      </c>
      <c r="G1311" s="53" t="s">
        <v>1415</v>
      </c>
      <c r="H1311" s="53" t="s">
        <v>440</v>
      </c>
      <c r="I1311" s="53" t="s">
        <v>441</v>
      </c>
      <c r="J1311" s="51">
        <f t="shared" si="62"/>
        <v>11</v>
      </c>
      <c r="K1311" s="51" t="str">
        <f t="shared" si="64"/>
        <v>■生化学検査00082019403</v>
      </c>
      <c r="L1311" s="51" t="e">
        <f>VLOOKUP(K1311,'3_検体検査カタログ (主要項目)'!$B$2:$C$208,2,FALSE)</f>
        <v>#N/A</v>
      </c>
    </row>
    <row r="1312" spans="3:12" x14ac:dyDescent="0.55000000000000004">
      <c r="C1312" s="60" t="s">
        <v>71</v>
      </c>
      <c r="D1312" s="57" t="s">
        <v>1076</v>
      </c>
      <c r="E1312" s="53" t="s">
        <v>62</v>
      </c>
      <c r="F1312" s="53" t="s">
        <v>4430</v>
      </c>
      <c r="G1312" s="53" t="s">
        <v>4431</v>
      </c>
      <c r="H1312" s="53" t="s">
        <v>440</v>
      </c>
      <c r="I1312" s="53" t="s">
        <v>441</v>
      </c>
      <c r="J1312" s="51">
        <f t="shared" si="62"/>
        <v>11</v>
      </c>
      <c r="K1312" s="51" t="str">
        <f t="shared" si="64"/>
        <v>■生化学検査00082019405</v>
      </c>
      <c r="L1312" s="51" t="e">
        <f>VLOOKUP(K1312,'3_検体検査カタログ (主要項目)'!$B$2:$C$208,2,FALSE)</f>
        <v>#N/A</v>
      </c>
    </row>
    <row r="1313" spans="3:12" x14ac:dyDescent="0.55000000000000004">
      <c r="C1313" s="60" t="s">
        <v>71</v>
      </c>
      <c r="D1313" s="57" t="s">
        <v>1076</v>
      </c>
      <c r="E1313" s="53" t="s">
        <v>62</v>
      </c>
      <c r="F1313" s="53" t="s">
        <v>4432</v>
      </c>
      <c r="G1313" s="53" t="s">
        <v>4433</v>
      </c>
      <c r="H1313" s="53" t="s">
        <v>440</v>
      </c>
      <c r="I1313" s="53" t="s">
        <v>441</v>
      </c>
      <c r="J1313" s="51">
        <f t="shared" si="62"/>
        <v>11</v>
      </c>
      <c r="K1313" s="51" t="str">
        <f t="shared" si="64"/>
        <v>■生化学検査00082019406</v>
      </c>
      <c r="L1313" s="51" t="e">
        <f>VLOOKUP(K1313,'3_検体検査カタログ (主要項目)'!$B$2:$C$208,2,FALSE)</f>
        <v>#N/A</v>
      </c>
    </row>
    <row r="1314" spans="3:12" x14ac:dyDescent="0.55000000000000004">
      <c r="C1314" s="60" t="s">
        <v>71</v>
      </c>
      <c r="D1314" s="57" t="s">
        <v>1076</v>
      </c>
      <c r="E1314" s="53" t="s">
        <v>62</v>
      </c>
      <c r="F1314" s="53" t="s">
        <v>4434</v>
      </c>
      <c r="G1314" s="53" t="s">
        <v>4435</v>
      </c>
      <c r="H1314" s="53" t="s">
        <v>440</v>
      </c>
      <c r="I1314" s="53" t="s">
        <v>441</v>
      </c>
      <c r="J1314" s="51">
        <f t="shared" si="62"/>
        <v>11</v>
      </c>
      <c r="K1314" s="51" t="str">
        <f t="shared" si="64"/>
        <v>■生化学検査00082019400</v>
      </c>
      <c r="L1314" s="51" t="e">
        <f>VLOOKUP(K1314,'3_検体検査カタログ (主要項目)'!$B$2:$C$208,2,FALSE)</f>
        <v>#N/A</v>
      </c>
    </row>
    <row r="1315" spans="3:12" x14ac:dyDescent="0.55000000000000004">
      <c r="C1315" s="60" t="s">
        <v>71</v>
      </c>
      <c r="D1315" s="57" t="s">
        <v>1076</v>
      </c>
      <c r="E1315" s="53" t="s">
        <v>62</v>
      </c>
      <c r="F1315" s="53" t="s">
        <v>4434</v>
      </c>
      <c r="G1315" s="53" t="s">
        <v>4436</v>
      </c>
      <c r="H1315" s="53" t="s">
        <v>440</v>
      </c>
      <c r="I1315" s="53" t="s">
        <v>441</v>
      </c>
      <c r="J1315" s="51">
        <f t="shared" si="62"/>
        <v>11</v>
      </c>
      <c r="K1315" s="51" t="str">
        <f t="shared" si="64"/>
        <v>■生化学検査00082019400</v>
      </c>
      <c r="L1315" s="51" t="e">
        <f>VLOOKUP(K1315,'3_検体検査カタログ (主要項目)'!$B$2:$C$208,2,FALSE)</f>
        <v>#N/A</v>
      </c>
    </row>
    <row r="1316" spans="3:12" x14ac:dyDescent="0.55000000000000004">
      <c r="C1316" s="60" t="str">
        <f t="shared" ref="C1316:C1317" si="65">IF(L1316="■","■","□")</f>
        <v>□</v>
      </c>
      <c r="D1316" s="57" t="s">
        <v>1076</v>
      </c>
      <c r="E1316" s="53" t="s">
        <v>62</v>
      </c>
      <c r="F1316" s="53" t="s">
        <v>1149</v>
      </c>
      <c r="G1316" s="53" t="s">
        <v>1150</v>
      </c>
      <c r="H1316" s="53" t="s">
        <v>440</v>
      </c>
      <c r="I1316" s="53" t="s">
        <v>441</v>
      </c>
      <c r="J1316" s="51">
        <f t="shared" si="62"/>
        <v>11</v>
      </c>
      <c r="K1316" s="51" t="str">
        <f t="shared" si="64"/>
        <v>■生化学検査00010101400</v>
      </c>
      <c r="L1316" s="51" t="str">
        <f>_xlfn.IFNA(VLOOKUP(K1316,'3_検体検査カタログ (主要項目)'!$B$2:$C$208,2,FALSE),"□")</f>
        <v>□</v>
      </c>
    </row>
    <row r="1317" spans="3:12" x14ac:dyDescent="0.55000000000000004">
      <c r="C1317" s="60" t="str">
        <f t="shared" si="65"/>
        <v>□</v>
      </c>
      <c r="D1317" s="57" t="s">
        <v>1076</v>
      </c>
      <c r="E1317" s="53" t="s">
        <v>62</v>
      </c>
      <c r="F1317" s="53" t="s">
        <v>1153</v>
      </c>
      <c r="G1317" s="53" t="s">
        <v>1154</v>
      </c>
      <c r="H1317" s="53" t="s">
        <v>440</v>
      </c>
      <c r="I1317" s="53" t="s">
        <v>441</v>
      </c>
      <c r="J1317" s="51">
        <f t="shared" si="62"/>
        <v>11</v>
      </c>
      <c r="K1317" s="51" t="str">
        <f t="shared" si="64"/>
        <v>■生化学検査00010101300</v>
      </c>
      <c r="L1317" s="51" t="str">
        <f>_xlfn.IFNA(VLOOKUP(K1317,'3_検体検査カタログ (主要項目)'!$B$2:$C$208,2,FALSE),"□")</f>
        <v>□</v>
      </c>
    </row>
    <row r="1318" spans="3:12" x14ac:dyDescent="0.55000000000000004">
      <c r="C1318" s="60" t="s">
        <v>71</v>
      </c>
      <c r="D1318" s="57" t="s">
        <v>1076</v>
      </c>
      <c r="E1318" s="53" t="s">
        <v>62</v>
      </c>
      <c r="F1318" s="53" t="s">
        <v>4437</v>
      </c>
      <c r="G1318" s="53" t="s">
        <v>4438</v>
      </c>
      <c r="H1318" s="53" t="s">
        <v>440</v>
      </c>
      <c r="I1318" s="53" t="s">
        <v>441</v>
      </c>
      <c r="J1318" s="51">
        <f t="shared" si="62"/>
        <v>11</v>
      </c>
      <c r="K1318" s="51" t="str">
        <f t="shared" si="64"/>
        <v>■生化学検査00082019306</v>
      </c>
      <c r="L1318" s="51" t="e">
        <f>VLOOKUP(K1318,'3_検体検査カタログ (主要項目)'!$B$2:$C$208,2,FALSE)</f>
        <v>#N/A</v>
      </c>
    </row>
    <row r="1319" spans="3:12" x14ac:dyDescent="0.55000000000000004">
      <c r="C1319" s="60" t="s">
        <v>71</v>
      </c>
      <c r="D1319" s="57" t="s">
        <v>1076</v>
      </c>
      <c r="E1319" s="53" t="s">
        <v>62</v>
      </c>
      <c r="F1319" s="53" t="s">
        <v>4439</v>
      </c>
      <c r="G1319" s="53" t="s">
        <v>4438</v>
      </c>
      <c r="H1319" s="53" t="s">
        <v>440</v>
      </c>
      <c r="I1319" s="53" t="s">
        <v>441</v>
      </c>
      <c r="J1319" s="51">
        <f t="shared" si="62"/>
        <v>11</v>
      </c>
      <c r="K1319" s="51" t="str">
        <f t="shared" si="64"/>
        <v>■生化学検査00082019407</v>
      </c>
      <c r="L1319" s="51" t="e">
        <f>VLOOKUP(K1319,'3_検体検査カタログ (主要項目)'!$B$2:$C$208,2,FALSE)</f>
        <v>#N/A</v>
      </c>
    </row>
    <row r="1320" spans="3:12" x14ac:dyDescent="0.55000000000000004">
      <c r="C1320" s="60" t="s">
        <v>71</v>
      </c>
      <c r="D1320" s="57" t="s">
        <v>1076</v>
      </c>
      <c r="E1320" s="53" t="s">
        <v>62</v>
      </c>
      <c r="F1320" s="53" t="s">
        <v>4440</v>
      </c>
      <c r="G1320" s="53" t="s">
        <v>4438</v>
      </c>
      <c r="H1320" s="53" t="s">
        <v>440</v>
      </c>
      <c r="I1320" s="53" t="s">
        <v>441</v>
      </c>
      <c r="J1320" s="51">
        <f t="shared" si="62"/>
        <v>11</v>
      </c>
      <c r="K1320" s="51" t="str">
        <f t="shared" si="64"/>
        <v>■生化学検査00082019804</v>
      </c>
      <c r="L1320" s="51" t="e">
        <f>VLOOKUP(K1320,'3_検体検査カタログ (主要項目)'!$B$2:$C$208,2,FALSE)</f>
        <v>#N/A</v>
      </c>
    </row>
    <row r="1321" spans="3:12" x14ac:dyDescent="0.55000000000000004">
      <c r="C1321" s="60" t="s">
        <v>71</v>
      </c>
      <c r="D1321" s="57" t="s">
        <v>1076</v>
      </c>
      <c r="E1321" s="53" t="s">
        <v>62</v>
      </c>
      <c r="F1321" s="53" t="s">
        <v>4441</v>
      </c>
      <c r="G1321" s="53" t="s">
        <v>4438</v>
      </c>
      <c r="H1321" s="53" t="s">
        <v>440</v>
      </c>
      <c r="I1321" s="53" t="s">
        <v>441</v>
      </c>
      <c r="J1321" s="51">
        <f t="shared" si="62"/>
        <v>11</v>
      </c>
      <c r="K1321" s="51" t="str">
        <f t="shared" si="64"/>
        <v>■生化学検査00082820305</v>
      </c>
      <c r="L1321" s="51" t="e">
        <f>VLOOKUP(K1321,'3_検体検査カタログ (主要項目)'!$B$2:$C$208,2,FALSE)</f>
        <v>#N/A</v>
      </c>
    </row>
    <row r="1322" spans="3:12" x14ac:dyDescent="0.55000000000000004">
      <c r="C1322" s="60" t="s">
        <v>71</v>
      </c>
      <c r="D1322" s="57" t="s">
        <v>1076</v>
      </c>
      <c r="E1322" s="53" t="s">
        <v>62</v>
      </c>
      <c r="F1322" s="53" t="s">
        <v>4442</v>
      </c>
      <c r="G1322" s="53" t="s">
        <v>4443</v>
      </c>
      <c r="H1322" s="53" t="s">
        <v>440</v>
      </c>
      <c r="I1322" s="53" t="s">
        <v>441</v>
      </c>
      <c r="J1322" s="51">
        <f t="shared" si="62"/>
        <v>11</v>
      </c>
      <c r="K1322" s="51" t="str">
        <f t="shared" si="64"/>
        <v>■生化学検査00082019801</v>
      </c>
      <c r="L1322" s="51" t="e">
        <f>VLOOKUP(K1322,'3_検体検査カタログ (主要項目)'!$B$2:$C$208,2,FALSE)</f>
        <v>#N/A</v>
      </c>
    </row>
    <row r="1323" spans="3:12" x14ac:dyDescent="0.55000000000000004">
      <c r="C1323" s="60" t="s">
        <v>71</v>
      </c>
      <c r="D1323" s="57" t="s">
        <v>1076</v>
      </c>
      <c r="E1323" s="53" t="s">
        <v>62</v>
      </c>
      <c r="F1323" s="53" t="s">
        <v>4444</v>
      </c>
      <c r="G1323" s="53" t="s">
        <v>4445</v>
      </c>
      <c r="H1323" s="53" t="s">
        <v>440</v>
      </c>
      <c r="I1323" s="53" t="s">
        <v>441</v>
      </c>
      <c r="J1323" s="51">
        <f t="shared" si="62"/>
        <v>11</v>
      </c>
      <c r="K1323" s="51" t="str">
        <f t="shared" si="64"/>
        <v>■生化学検査00082019802</v>
      </c>
      <c r="L1323" s="51" t="e">
        <f>VLOOKUP(K1323,'3_検体検査カタログ (主要項目)'!$B$2:$C$208,2,FALSE)</f>
        <v>#N/A</v>
      </c>
    </row>
    <row r="1324" spans="3:12" x14ac:dyDescent="0.55000000000000004">
      <c r="C1324" s="60" t="s">
        <v>71</v>
      </c>
      <c r="D1324" s="57" t="s">
        <v>1076</v>
      </c>
      <c r="E1324" s="53" t="s">
        <v>62</v>
      </c>
      <c r="F1324" s="53" t="s">
        <v>4446</v>
      </c>
      <c r="G1324" s="53" t="s">
        <v>4447</v>
      </c>
      <c r="H1324" s="53" t="s">
        <v>440</v>
      </c>
      <c r="I1324" s="53" t="s">
        <v>441</v>
      </c>
      <c r="J1324" s="51">
        <f t="shared" si="62"/>
        <v>11</v>
      </c>
      <c r="K1324" s="51" t="str">
        <f t="shared" si="64"/>
        <v>■生化学検査00082019803</v>
      </c>
      <c r="L1324" s="51" t="e">
        <f>VLOOKUP(K1324,'3_検体検査カタログ (主要項目)'!$B$2:$C$208,2,FALSE)</f>
        <v>#N/A</v>
      </c>
    </row>
    <row r="1325" spans="3:12" x14ac:dyDescent="0.55000000000000004">
      <c r="C1325" s="60" t="s">
        <v>71</v>
      </c>
      <c r="D1325" s="57" t="s">
        <v>1076</v>
      </c>
      <c r="E1325" s="53" t="s">
        <v>62</v>
      </c>
      <c r="F1325" s="53" t="s">
        <v>4448</v>
      </c>
      <c r="G1325" s="53" t="s">
        <v>4449</v>
      </c>
      <c r="H1325" s="53" t="s">
        <v>440</v>
      </c>
      <c r="I1325" s="53" t="s">
        <v>441</v>
      </c>
      <c r="J1325" s="51">
        <f t="shared" si="62"/>
        <v>11</v>
      </c>
      <c r="K1325" s="51" t="str">
        <f t="shared" si="64"/>
        <v>■生化学検査00082019800</v>
      </c>
      <c r="L1325" s="51" t="e">
        <f>VLOOKUP(K1325,'3_検体検査カタログ (主要項目)'!$B$2:$C$208,2,FALSE)</f>
        <v>#N/A</v>
      </c>
    </row>
    <row r="1326" spans="3:12" x14ac:dyDescent="0.55000000000000004">
      <c r="C1326" s="60" t="str">
        <f t="shared" ref="C1326:C1327" si="66">IF(L1326="■","■","□")</f>
        <v>□</v>
      </c>
      <c r="D1326" s="57" t="s">
        <v>1076</v>
      </c>
      <c r="E1326" s="53" t="s">
        <v>62</v>
      </c>
      <c r="F1326" s="53" t="s">
        <v>1277</v>
      </c>
      <c r="G1326" s="53" t="s">
        <v>1278</v>
      </c>
      <c r="H1326" s="53" t="s">
        <v>440</v>
      </c>
      <c r="I1326" s="53" t="s">
        <v>441</v>
      </c>
      <c r="J1326" s="51">
        <f t="shared" si="62"/>
        <v>11</v>
      </c>
      <c r="K1326" s="51" t="str">
        <f t="shared" si="64"/>
        <v>■生化学検査00082042000</v>
      </c>
      <c r="L1326" s="51" t="str">
        <f>_xlfn.IFNA(VLOOKUP(K1326,'3_検体検査カタログ (主要項目)'!$B$2:$C$208,2,FALSE),"□")</f>
        <v>□</v>
      </c>
    </row>
    <row r="1327" spans="3:12" x14ac:dyDescent="0.55000000000000004">
      <c r="C1327" s="60" t="str">
        <f t="shared" si="66"/>
        <v>□</v>
      </c>
      <c r="D1327" s="57" t="s">
        <v>1076</v>
      </c>
      <c r="E1327" s="53" t="s">
        <v>62</v>
      </c>
      <c r="F1327" s="53" t="s">
        <v>1101</v>
      </c>
      <c r="G1327" s="53" t="s">
        <v>1102</v>
      </c>
      <c r="H1327" s="53" t="s">
        <v>440</v>
      </c>
      <c r="I1327" s="53" t="s">
        <v>441</v>
      </c>
      <c r="J1327" s="51">
        <f t="shared" si="62"/>
        <v>11</v>
      </c>
      <c r="K1327" s="51" t="str">
        <f t="shared" si="64"/>
        <v>■生化学検査00010103800</v>
      </c>
      <c r="L1327" s="51" t="str">
        <f>_xlfn.IFNA(VLOOKUP(K1327,'3_検体検査カタログ (主要項目)'!$B$2:$C$208,2,FALSE),"□")</f>
        <v>□</v>
      </c>
    </row>
    <row r="1328" spans="3:12" x14ac:dyDescent="0.55000000000000004">
      <c r="C1328" s="60" t="s">
        <v>71</v>
      </c>
      <c r="D1328" s="57" t="s">
        <v>1076</v>
      </c>
      <c r="E1328" s="53" t="s">
        <v>62</v>
      </c>
      <c r="F1328" s="53" t="s">
        <v>1464</v>
      </c>
      <c r="G1328" s="53" t="s">
        <v>4450</v>
      </c>
      <c r="H1328" s="53" t="s">
        <v>440</v>
      </c>
      <c r="I1328" s="53" t="s">
        <v>441</v>
      </c>
      <c r="J1328" s="51">
        <f t="shared" si="62"/>
        <v>11</v>
      </c>
      <c r="K1328" s="51" t="str">
        <f t="shared" si="64"/>
        <v>■生化学検査00084001300</v>
      </c>
      <c r="L1328" s="51" t="e">
        <f>VLOOKUP(K1328,'3_検体検査カタログ (主要項目)'!$B$2:$C$208,2,FALSE)</f>
        <v>#N/A</v>
      </c>
    </row>
    <row r="1329" spans="3:12" x14ac:dyDescent="0.55000000000000004">
      <c r="C1329" s="60" t="s">
        <v>71</v>
      </c>
      <c r="D1329" s="57" t="s">
        <v>1076</v>
      </c>
      <c r="E1329" s="53" t="s">
        <v>62</v>
      </c>
      <c r="F1329" s="53" t="s">
        <v>1464</v>
      </c>
      <c r="G1329" s="53" t="s">
        <v>1465</v>
      </c>
      <c r="H1329" s="53" t="s">
        <v>440</v>
      </c>
      <c r="I1329" s="53" t="s">
        <v>441</v>
      </c>
      <c r="J1329" s="51">
        <f t="shared" si="62"/>
        <v>11</v>
      </c>
      <c r="K1329" s="51" t="str">
        <f t="shared" si="64"/>
        <v>■生化学検査00084001300</v>
      </c>
      <c r="L1329" s="51" t="e">
        <f>VLOOKUP(K1329,'3_検体検査カタログ (主要項目)'!$B$2:$C$208,2,FALSE)</f>
        <v>#N/A</v>
      </c>
    </row>
    <row r="1330" spans="3:12" x14ac:dyDescent="0.55000000000000004">
      <c r="C1330" s="60" t="s">
        <v>71</v>
      </c>
      <c r="D1330" s="57" t="s">
        <v>1076</v>
      </c>
      <c r="E1330" s="53" t="s">
        <v>62</v>
      </c>
      <c r="F1330" s="53" t="s">
        <v>1322</v>
      </c>
      <c r="G1330" s="53" t="s">
        <v>1323</v>
      </c>
      <c r="H1330" s="53" t="s">
        <v>1288</v>
      </c>
      <c r="I1330" s="53" t="s">
        <v>1289</v>
      </c>
      <c r="J1330" s="51">
        <f t="shared" si="62"/>
        <v>11</v>
      </c>
      <c r="K1330" s="51" t="str">
        <f t="shared" si="64"/>
        <v>■生化学検査00013000133</v>
      </c>
      <c r="L1330" s="51" t="e">
        <f>VLOOKUP(K1330,'3_検体検査カタログ (主要項目)'!$B$2:$C$208,2,FALSE)</f>
        <v>#N/A</v>
      </c>
    </row>
    <row r="1331" spans="3:12" x14ac:dyDescent="0.55000000000000004">
      <c r="C1331" s="60" t="s">
        <v>71</v>
      </c>
      <c r="D1331" s="57" t="s">
        <v>1076</v>
      </c>
      <c r="E1331" s="53" t="s">
        <v>62</v>
      </c>
      <c r="F1331" s="53" t="s">
        <v>1418</v>
      </c>
      <c r="G1331" s="53" t="s">
        <v>1323</v>
      </c>
      <c r="H1331" s="53" t="s">
        <v>75</v>
      </c>
      <c r="I1331" s="53" t="s">
        <v>76</v>
      </c>
      <c r="J1331" s="51">
        <f t="shared" si="62"/>
        <v>11</v>
      </c>
      <c r="K1331" s="51" t="str">
        <f t="shared" si="64"/>
        <v>■生化学検査00013000333</v>
      </c>
      <c r="L1331" s="51" t="e">
        <f>VLOOKUP(K1331,'3_検体検査カタログ (主要項目)'!$B$2:$C$208,2,FALSE)</f>
        <v>#N/A</v>
      </c>
    </row>
    <row r="1332" spans="3:12" x14ac:dyDescent="0.55000000000000004">
      <c r="C1332" s="60" t="s">
        <v>71</v>
      </c>
      <c r="D1332" s="57" t="s">
        <v>1076</v>
      </c>
      <c r="E1332" s="53" t="s">
        <v>62</v>
      </c>
      <c r="F1332" s="53" t="s">
        <v>1410</v>
      </c>
      <c r="G1332" s="53" t="s">
        <v>1411</v>
      </c>
      <c r="H1332" s="53" t="s">
        <v>464</v>
      </c>
      <c r="I1332" s="53" t="s">
        <v>465</v>
      </c>
      <c r="J1332" s="51">
        <f t="shared" si="62"/>
        <v>11</v>
      </c>
      <c r="K1332" s="51" t="str">
        <f t="shared" si="64"/>
        <v>■生化学検査00081035842</v>
      </c>
      <c r="L1332" s="51" t="e">
        <f>VLOOKUP(K1332,'3_検体検査カタログ (主要項目)'!$B$2:$C$208,2,FALSE)</f>
        <v>#N/A</v>
      </c>
    </row>
    <row r="1333" spans="3:12" x14ac:dyDescent="0.55000000000000004">
      <c r="C1333" s="60" t="s">
        <v>71</v>
      </c>
      <c r="D1333" s="57" t="s">
        <v>1076</v>
      </c>
      <c r="E1333" s="53" t="s">
        <v>62</v>
      </c>
      <c r="F1333" s="53" t="s">
        <v>4451</v>
      </c>
      <c r="G1333" s="53" t="s">
        <v>1411</v>
      </c>
      <c r="H1333" s="53" t="s">
        <v>294</v>
      </c>
      <c r="I1333" s="53" t="s">
        <v>295</v>
      </c>
      <c r="J1333" s="51">
        <f t="shared" si="62"/>
        <v>11</v>
      </c>
      <c r="K1333" s="51" t="str">
        <f t="shared" si="64"/>
        <v>■生化学検査00081291742</v>
      </c>
      <c r="L1333" s="51" t="e">
        <f>VLOOKUP(K1333,'3_検体検査カタログ (主要項目)'!$B$2:$C$208,2,FALSE)</f>
        <v>#N/A</v>
      </c>
    </row>
    <row r="1334" spans="3:12" x14ac:dyDescent="0.55000000000000004">
      <c r="C1334" s="60" t="s">
        <v>71</v>
      </c>
      <c r="D1334" s="57" t="s">
        <v>1076</v>
      </c>
      <c r="E1334" s="53" t="s">
        <v>62</v>
      </c>
      <c r="F1334" s="53" t="s">
        <v>1131</v>
      </c>
      <c r="G1334" s="53" t="s">
        <v>1132</v>
      </c>
      <c r="H1334" s="53" t="s">
        <v>75</v>
      </c>
      <c r="I1334" s="53" t="s">
        <v>76</v>
      </c>
      <c r="J1334" s="51">
        <f t="shared" si="62"/>
        <v>11</v>
      </c>
      <c r="K1334" s="51" t="str">
        <f t="shared" si="64"/>
        <v>■生化学検査00010403705</v>
      </c>
      <c r="L1334" s="51" t="e">
        <f>VLOOKUP(K1334,'3_検体検査カタログ (主要項目)'!$B$2:$C$208,2,FALSE)</f>
        <v>#N/A</v>
      </c>
    </row>
    <row r="1335" spans="3:12" x14ac:dyDescent="0.55000000000000004">
      <c r="C1335" s="60" t="s">
        <v>71</v>
      </c>
      <c r="D1335" s="57" t="s">
        <v>1076</v>
      </c>
      <c r="E1335" s="53" t="s">
        <v>62</v>
      </c>
      <c r="F1335" s="53" t="s">
        <v>4452</v>
      </c>
      <c r="G1335" s="53" t="s">
        <v>4453</v>
      </c>
      <c r="H1335" s="53" t="s">
        <v>440</v>
      </c>
      <c r="I1335" s="53" t="s">
        <v>441</v>
      </c>
      <c r="J1335" s="51">
        <f t="shared" si="62"/>
        <v>11</v>
      </c>
      <c r="K1335" s="51" t="str">
        <f t="shared" si="64"/>
        <v>■生化学検査00082820301</v>
      </c>
      <c r="L1335" s="51" t="e">
        <f>VLOOKUP(K1335,'3_検体検査カタログ (主要項目)'!$B$2:$C$208,2,FALSE)</f>
        <v>#N/A</v>
      </c>
    </row>
    <row r="1336" spans="3:12" x14ac:dyDescent="0.55000000000000004">
      <c r="C1336" s="60" t="str">
        <f>IF(L1336="■","■","□")</f>
        <v>□</v>
      </c>
      <c r="D1336" s="57" t="s">
        <v>1076</v>
      </c>
      <c r="E1336" s="53" t="s">
        <v>62</v>
      </c>
      <c r="F1336" s="53" t="s">
        <v>1161</v>
      </c>
      <c r="G1336" s="53" t="s">
        <v>1162</v>
      </c>
      <c r="H1336" s="53" t="s">
        <v>440</v>
      </c>
      <c r="I1336" s="53" t="s">
        <v>441</v>
      </c>
      <c r="J1336" s="51">
        <f t="shared" si="62"/>
        <v>11</v>
      </c>
      <c r="K1336" s="51" t="str">
        <f t="shared" si="64"/>
        <v>■生化学検査00010103100</v>
      </c>
      <c r="L1336" s="51" t="str">
        <f>_xlfn.IFNA(VLOOKUP(K1336,'3_検体検査カタログ (主要項目)'!$B$2:$C$208,2,FALSE),"□")</f>
        <v>□</v>
      </c>
    </row>
    <row r="1337" spans="3:12" x14ac:dyDescent="0.55000000000000004">
      <c r="C1337" s="60" t="s">
        <v>71</v>
      </c>
      <c r="D1337" s="57" t="s">
        <v>1076</v>
      </c>
      <c r="E1337" s="53" t="s">
        <v>62</v>
      </c>
      <c r="F1337" s="53" t="s">
        <v>1475</v>
      </c>
      <c r="G1337" s="53" t="s">
        <v>1476</v>
      </c>
      <c r="H1337" s="53" t="s">
        <v>440</v>
      </c>
      <c r="I1337" s="53" t="s">
        <v>441</v>
      </c>
      <c r="J1337" s="51">
        <f t="shared" si="62"/>
        <v>11</v>
      </c>
      <c r="K1337" s="51" t="str">
        <f t="shared" si="64"/>
        <v>■生化学検査00082019301</v>
      </c>
      <c r="L1337" s="51" t="e">
        <f>VLOOKUP(K1337,'3_検体検査カタログ (主要項目)'!$B$2:$C$208,2,FALSE)</f>
        <v>#N/A</v>
      </c>
    </row>
    <row r="1338" spans="3:12" x14ac:dyDescent="0.55000000000000004">
      <c r="C1338" s="60" t="s">
        <v>71</v>
      </c>
      <c r="D1338" s="57" t="s">
        <v>1076</v>
      </c>
      <c r="E1338" s="53" t="s">
        <v>62</v>
      </c>
      <c r="F1338" s="53" t="s">
        <v>1477</v>
      </c>
      <c r="G1338" s="53" t="s">
        <v>1478</v>
      </c>
      <c r="H1338" s="53" t="s">
        <v>440</v>
      </c>
      <c r="I1338" s="53" t="s">
        <v>441</v>
      </c>
      <c r="J1338" s="51">
        <f t="shared" si="62"/>
        <v>11</v>
      </c>
      <c r="K1338" s="51" t="str">
        <f t="shared" si="64"/>
        <v>■生化学検査00082019302</v>
      </c>
      <c r="L1338" s="51" t="e">
        <f>VLOOKUP(K1338,'3_検体検査カタログ (主要項目)'!$B$2:$C$208,2,FALSE)</f>
        <v>#N/A</v>
      </c>
    </row>
    <row r="1339" spans="3:12" x14ac:dyDescent="0.55000000000000004">
      <c r="C1339" s="60" t="s">
        <v>71</v>
      </c>
      <c r="D1339" s="57" t="s">
        <v>1076</v>
      </c>
      <c r="E1339" s="53" t="s">
        <v>62</v>
      </c>
      <c r="F1339" s="53" t="s">
        <v>1479</v>
      </c>
      <c r="G1339" s="53" t="s">
        <v>1480</v>
      </c>
      <c r="H1339" s="53" t="s">
        <v>440</v>
      </c>
      <c r="I1339" s="53" t="s">
        <v>441</v>
      </c>
      <c r="J1339" s="51">
        <f t="shared" si="62"/>
        <v>11</v>
      </c>
      <c r="K1339" s="51" t="str">
        <f t="shared" si="64"/>
        <v>■生化学検査00082019303</v>
      </c>
      <c r="L1339" s="51" t="e">
        <f>VLOOKUP(K1339,'3_検体検査カタログ (主要項目)'!$B$2:$C$208,2,FALSE)</f>
        <v>#N/A</v>
      </c>
    </row>
    <row r="1340" spans="3:12" x14ac:dyDescent="0.55000000000000004">
      <c r="C1340" s="60" t="s">
        <v>71</v>
      </c>
      <c r="D1340" s="57" t="s">
        <v>1076</v>
      </c>
      <c r="E1340" s="53" t="s">
        <v>62</v>
      </c>
      <c r="F1340" s="53" t="s">
        <v>1481</v>
      </c>
      <c r="G1340" s="53" t="s">
        <v>1482</v>
      </c>
      <c r="H1340" s="53" t="s">
        <v>440</v>
      </c>
      <c r="I1340" s="53" t="s">
        <v>441</v>
      </c>
      <c r="J1340" s="51">
        <f t="shared" si="62"/>
        <v>11</v>
      </c>
      <c r="K1340" s="51" t="str">
        <f t="shared" si="64"/>
        <v>■生化学検査00082019304</v>
      </c>
      <c r="L1340" s="51" t="e">
        <f>VLOOKUP(K1340,'3_検体検査カタログ (主要項目)'!$B$2:$C$208,2,FALSE)</f>
        <v>#N/A</v>
      </c>
    </row>
    <row r="1341" spans="3:12" x14ac:dyDescent="0.55000000000000004">
      <c r="C1341" s="60" t="s">
        <v>71</v>
      </c>
      <c r="D1341" s="57" t="s">
        <v>1076</v>
      </c>
      <c r="E1341" s="53" t="s">
        <v>62</v>
      </c>
      <c r="F1341" s="53" t="s">
        <v>1483</v>
      </c>
      <c r="G1341" s="53" t="s">
        <v>1484</v>
      </c>
      <c r="H1341" s="53" t="s">
        <v>440</v>
      </c>
      <c r="I1341" s="53" t="s">
        <v>441</v>
      </c>
      <c r="J1341" s="51">
        <f t="shared" si="62"/>
        <v>11</v>
      </c>
      <c r="K1341" s="51" t="str">
        <f t="shared" si="64"/>
        <v>■生化学検査00082019305</v>
      </c>
      <c r="L1341" s="51" t="e">
        <f>VLOOKUP(K1341,'3_検体検査カタログ (主要項目)'!$B$2:$C$208,2,FALSE)</f>
        <v>#N/A</v>
      </c>
    </row>
    <row r="1342" spans="3:12" x14ac:dyDescent="0.55000000000000004">
      <c r="C1342" s="60" t="s">
        <v>71</v>
      </c>
      <c r="D1342" s="57" t="s">
        <v>1076</v>
      </c>
      <c r="E1342" s="53" t="s">
        <v>62</v>
      </c>
      <c r="F1342" s="53" t="s">
        <v>4454</v>
      </c>
      <c r="G1342" s="53" t="s">
        <v>4455</v>
      </c>
      <c r="H1342" s="53" t="s">
        <v>440</v>
      </c>
      <c r="I1342" s="53" t="s">
        <v>441</v>
      </c>
      <c r="J1342" s="51">
        <f t="shared" si="62"/>
        <v>11</v>
      </c>
      <c r="K1342" s="51" t="str">
        <f t="shared" si="64"/>
        <v>■生化学検査00082019300</v>
      </c>
      <c r="L1342" s="51" t="e">
        <f>VLOOKUP(K1342,'3_検体検査カタログ (主要項目)'!$B$2:$C$208,2,FALSE)</f>
        <v>#N/A</v>
      </c>
    </row>
    <row r="1343" spans="3:12" x14ac:dyDescent="0.55000000000000004">
      <c r="C1343" s="60" t="s">
        <v>71</v>
      </c>
      <c r="D1343" s="57" t="s">
        <v>1076</v>
      </c>
      <c r="E1343" s="53" t="s">
        <v>62</v>
      </c>
      <c r="F1343" s="53" t="s">
        <v>4456</v>
      </c>
      <c r="G1343" s="53" t="s">
        <v>4457</v>
      </c>
      <c r="H1343" s="53" t="s">
        <v>440</v>
      </c>
      <c r="I1343" s="53" t="s">
        <v>441</v>
      </c>
      <c r="J1343" s="51">
        <f t="shared" si="62"/>
        <v>11</v>
      </c>
      <c r="K1343" s="51" t="str">
        <f t="shared" si="64"/>
        <v>■生化学検査00082820302</v>
      </c>
      <c r="L1343" s="51" t="e">
        <f>VLOOKUP(K1343,'3_検体検査カタログ (主要項目)'!$B$2:$C$208,2,FALSE)</f>
        <v>#N/A</v>
      </c>
    </row>
    <row r="1344" spans="3:12" x14ac:dyDescent="0.55000000000000004">
      <c r="C1344" s="60" t="str">
        <f t="shared" ref="C1344:C1346" si="67">IF(L1344="■","■","□")</f>
        <v>□</v>
      </c>
      <c r="D1344" s="57" t="s">
        <v>1076</v>
      </c>
      <c r="E1344" s="53" t="s">
        <v>62</v>
      </c>
      <c r="F1344" s="53" t="s">
        <v>1157</v>
      </c>
      <c r="G1344" s="53" t="s">
        <v>1158</v>
      </c>
      <c r="H1344" s="53" t="s">
        <v>440</v>
      </c>
      <c r="I1344" s="53" t="s">
        <v>441</v>
      </c>
      <c r="J1344" s="51">
        <f t="shared" si="62"/>
        <v>11</v>
      </c>
      <c r="K1344" s="51" t="str">
        <f t="shared" si="64"/>
        <v>■生化学検査00010103600</v>
      </c>
      <c r="L1344" s="51" t="str">
        <f>_xlfn.IFNA(VLOOKUP(K1344,'3_検体検査カタログ (主要項目)'!$B$2:$C$208,2,FALSE),"□")</f>
        <v>□</v>
      </c>
    </row>
    <row r="1345" spans="3:12" x14ac:dyDescent="0.55000000000000004">
      <c r="C1345" s="60" t="str">
        <f t="shared" si="67"/>
        <v>□</v>
      </c>
      <c r="D1345" s="57" t="s">
        <v>1076</v>
      </c>
      <c r="E1345" s="53" t="s">
        <v>62</v>
      </c>
      <c r="F1345" s="53" t="s">
        <v>1269</v>
      </c>
      <c r="G1345" s="53" t="s">
        <v>1270</v>
      </c>
      <c r="H1345" s="53" t="s">
        <v>440</v>
      </c>
      <c r="I1345" s="53" t="s">
        <v>441</v>
      </c>
      <c r="J1345" s="51">
        <f t="shared" si="62"/>
        <v>11</v>
      </c>
      <c r="K1345" s="51" t="str">
        <f t="shared" si="64"/>
        <v>■生化学検査00010105200</v>
      </c>
      <c r="L1345" s="51" t="str">
        <f>_xlfn.IFNA(VLOOKUP(K1345,'3_検体検査カタログ (主要項目)'!$B$2:$C$208,2,FALSE),"□")</f>
        <v>□</v>
      </c>
    </row>
    <row r="1346" spans="3:12" x14ac:dyDescent="0.55000000000000004">
      <c r="C1346" s="60" t="str">
        <f t="shared" si="67"/>
        <v>□</v>
      </c>
      <c r="D1346" s="57" t="s">
        <v>1076</v>
      </c>
      <c r="E1346" s="53" t="s">
        <v>62</v>
      </c>
      <c r="F1346" s="53" t="s">
        <v>1312</v>
      </c>
      <c r="G1346" s="53" t="s">
        <v>1313</v>
      </c>
      <c r="H1346" s="53" t="s">
        <v>440</v>
      </c>
      <c r="I1346" s="53" t="s">
        <v>441</v>
      </c>
      <c r="J1346" s="51">
        <f t="shared" ref="J1346:J1409" si="68">LEN(F1346)</f>
        <v>11</v>
      </c>
      <c r="K1346" s="51" t="str">
        <f t="shared" si="64"/>
        <v>■生化学検査00010105000</v>
      </c>
      <c r="L1346" s="51" t="str">
        <f>_xlfn.IFNA(VLOOKUP(K1346,'3_検体検査カタログ (主要項目)'!$B$2:$C$208,2,FALSE),"□")</f>
        <v>□</v>
      </c>
    </row>
    <row r="1347" spans="3:12" x14ac:dyDescent="0.55000000000000004">
      <c r="C1347" s="60" t="s">
        <v>71</v>
      </c>
      <c r="D1347" s="57" t="s">
        <v>1076</v>
      </c>
      <c r="E1347" s="53" t="s">
        <v>62</v>
      </c>
      <c r="F1347" s="53" t="s">
        <v>4458</v>
      </c>
      <c r="G1347" s="53" t="s">
        <v>4459</v>
      </c>
      <c r="H1347" s="53" t="s">
        <v>440</v>
      </c>
      <c r="I1347" s="53" t="s">
        <v>441</v>
      </c>
      <c r="J1347" s="51">
        <f t="shared" si="68"/>
        <v>11</v>
      </c>
      <c r="K1347" s="51" t="str">
        <f t="shared" si="64"/>
        <v>■生化学検査00082820303</v>
      </c>
      <c r="L1347" s="51" t="e">
        <f>VLOOKUP(K1347,'3_検体検査カタログ (主要項目)'!$B$2:$C$208,2,FALSE)</f>
        <v>#N/A</v>
      </c>
    </row>
    <row r="1348" spans="3:12" x14ac:dyDescent="0.55000000000000004">
      <c r="C1348" s="60" t="str">
        <f>IF(L1348="■","■","□")</f>
        <v>□</v>
      </c>
      <c r="D1348" s="57" t="s">
        <v>1076</v>
      </c>
      <c r="E1348" s="53" t="s">
        <v>62</v>
      </c>
      <c r="F1348" s="53" t="s">
        <v>1271</v>
      </c>
      <c r="G1348" s="53" t="s">
        <v>1272</v>
      </c>
      <c r="H1348" s="53" t="s">
        <v>440</v>
      </c>
      <c r="I1348" s="53" t="s">
        <v>441</v>
      </c>
      <c r="J1348" s="51">
        <f t="shared" si="68"/>
        <v>11</v>
      </c>
      <c r="K1348" s="51" t="str">
        <f t="shared" si="64"/>
        <v>■生化学検査00010104900</v>
      </c>
      <c r="L1348" s="51" t="str">
        <f>_xlfn.IFNA(VLOOKUP(K1348,'3_検体検査カタログ (主要項目)'!$B$2:$C$208,2,FALSE),"□")</f>
        <v>□</v>
      </c>
    </row>
    <row r="1349" spans="3:12" x14ac:dyDescent="0.55000000000000004">
      <c r="C1349" s="60" t="s">
        <v>71</v>
      </c>
      <c r="D1349" s="57" t="s">
        <v>1076</v>
      </c>
      <c r="E1349" s="53" t="s">
        <v>62</v>
      </c>
      <c r="F1349" s="53" t="s">
        <v>4460</v>
      </c>
      <c r="G1349" s="53" t="s">
        <v>4461</v>
      </c>
      <c r="H1349" s="53" t="s">
        <v>440</v>
      </c>
      <c r="I1349" s="53" t="s">
        <v>441</v>
      </c>
      <c r="J1349" s="51">
        <f t="shared" si="68"/>
        <v>11</v>
      </c>
      <c r="K1349" s="51" t="str">
        <f t="shared" si="64"/>
        <v>■生化学検査00081571812</v>
      </c>
      <c r="L1349" s="51" t="e">
        <f>VLOOKUP(K1349,'3_検体検査カタログ (主要項目)'!$B$2:$C$208,2,FALSE)</f>
        <v>#N/A</v>
      </c>
    </row>
    <row r="1350" spans="3:12" x14ac:dyDescent="0.55000000000000004">
      <c r="C1350" s="60" t="s">
        <v>71</v>
      </c>
      <c r="D1350" s="57" t="s">
        <v>1076</v>
      </c>
      <c r="E1350" s="53" t="s">
        <v>62</v>
      </c>
      <c r="F1350" s="53" t="s">
        <v>4462</v>
      </c>
      <c r="G1350" s="53" t="s">
        <v>4461</v>
      </c>
      <c r="H1350" s="53" t="s">
        <v>136</v>
      </c>
      <c r="I1350" s="53" t="s">
        <v>137</v>
      </c>
      <c r="J1350" s="51">
        <f t="shared" si="68"/>
        <v>11</v>
      </c>
      <c r="K1350" s="51" t="str">
        <f t="shared" si="64"/>
        <v>■生化学検査00081571912</v>
      </c>
      <c r="L1350" s="51" t="e">
        <f>VLOOKUP(K1350,'3_検体検査カタログ (主要項目)'!$B$2:$C$208,2,FALSE)</f>
        <v>#N/A</v>
      </c>
    </row>
    <row r="1351" spans="3:12" x14ac:dyDescent="0.55000000000000004">
      <c r="C1351" s="60" t="s">
        <v>71</v>
      </c>
      <c r="D1351" s="57" t="s">
        <v>1076</v>
      </c>
      <c r="E1351" s="53" t="s">
        <v>62</v>
      </c>
      <c r="F1351" s="53" t="s">
        <v>4463</v>
      </c>
      <c r="G1351" s="53" t="s">
        <v>4464</v>
      </c>
      <c r="H1351" s="53" t="s">
        <v>440</v>
      </c>
      <c r="I1351" s="53" t="s">
        <v>441</v>
      </c>
      <c r="J1351" s="51">
        <f t="shared" si="68"/>
        <v>11</v>
      </c>
      <c r="K1351" s="51" t="str">
        <f t="shared" si="64"/>
        <v>■生化学検査00081571801</v>
      </c>
      <c r="L1351" s="51" t="e">
        <f>VLOOKUP(K1351,'3_検体検査カタログ (主要項目)'!$B$2:$C$208,2,FALSE)</f>
        <v>#N/A</v>
      </c>
    </row>
    <row r="1352" spans="3:12" x14ac:dyDescent="0.55000000000000004">
      <c r="C1352" s="60" t="s">
        <v>71</v>
      </c>
      <c r="D1352" s="57" t="s">
        <v>1076</v>
      </c>
      <c r="E1352" s="53" t="s">
        <v>62</v>
      </c>
      <c r="F1352" s="53" t="s">
        <v>4465</v>
      </c>
      <c r="G1352" s="53" t="s">
        <v>4464</v>
      </c>
      <c r="H1352" s="53" t="s">
        <v>136</v>
      </c>
      <c r="I1352" s="53" t="s">
        <v>137</v>
      </c>
      <c r="J1352" s="51">
        <f t="shared" si="68"/>
        <v>11</v>
      </c>
      <c r="K1352" s="51" t="str">
        <f t="shared" si="64"/>
        <v>■生化学検査00081571901</v>
      </c>
      <c r="L1352" s="51" t="e">
        <f>VLOOKUP(K1352,'3_検体検査カタログ (主要項目)'!$B$2:$C$208,2,FALSE)</f>
        <v>#N/A</v>
      </c>
    </row>
    <row r="1353" spans="3:12" x14ac:dyDescent="0.55000000000000004">
      <c r="C1353" s="60" t="s">
        <v>71</v>
      </c>
      <c r="D1353" s="57" t="s">
        <v>1076</v>
      </c>
      <c r="E1353" s="53" t="s">
        <v>62</v>
      </c>
      <c r="F1353" s="53" t="s">
        <v>4466</v>
      </c>
      <c r="G1353" s="53" t="s">
        <v>4467</v>
      </c>
      <c r="H1353" s="53" t="s">
        <v>440</v>
      </c>
      <c r="I1353" s="53" t="s">
        <v>441</v>
      </c>
      <c r="J1353" s="51">
        <f t="shared" si="68"/>
        <v>11</v>
      </c>
      <c r="K1353" s="51" t="str">
        <f t="shared" si="64"/>
        <v>■生化学検査00081571802</v>
      </c>
      <c r="L1353" s="51" t="e">
        <f>VLOOKUP(K1353,'3_検体検査カタログ (主要項目)'!$B$2:$C$208,2,FALSE)</f>
        <v>#N/A</v>
      </c>
    </row>
    <row r="1354" spans="3:12" x14ac:dyDescent="0.55000000000000004">
      <c r="C1354" s="60" t="s">
        <v>71</v>
      </c>
      <c r="D1354" s="57" t="s">
        <v>1076</v>
      </c>
      <c r="E1354" s="53" t="s">
        <v>62</v>
      </c>
      <c r="F1354" s="53" t="s">
        <v>4468</v>
      </c>
      <c r="G1354" s="53" t="s">
        <v>4467</v>
      </c>
      <c r="H1354" s="53" t="s">
        <v>136</v>
      </c>
      <c r="I1354" s="53" t="s">
        <v>137</v>
      </c>
      <c r="J1354" s="51">
        <f t="shared" si="68"/>
        <v>11</v>
      </c>
      <c r="K1354" s="51" t="str">
        <f t="shared" si="64"/>
        <v>■生化学検査00081571902</v>
      </c>
      <c r="L1354" s="51" t="e">
        <f>VLOOKUP(K1354,'3_検体検査カタログ (主要項目)'!$B$2:$C$208,2,FALSE)</f>
        <v>#N/A</v>
      </c>
    </row>
    <row r="1355" spans="3:12" x14ac:dyDescent="0.55000000000000004">
      <c r="C1355" s="60" t="s">
        <v>71</v>
      </c>
      <c r="D1355" s="57" t="s">
        <v>1076</v>
      </c>
      <c r="E1355" s="53" t="s">
        <v>62</v>
      </c>
      <c r="F1355" s="53" t="s">
        <v>4469</v>
      </c>
      <c r="G1355" s="53" t="s">
        <v>4470</v>
      </c>
      <c r="H1355" s="53" t="s">
        <v>440</v>
      </c>
      <c r="I1355" s="53" t="s">
        <v>441</v>
      </c>
      <c r="J1355" s="51">
        <f t="shared" si="68"/>
        <v>11</v>
      </c>
      <c r="K1355" s="51" t="str">
        <f t="shared" si="64"/>
        <v>■生化学検査00081571804</v>
      </c>
      <c r="L1355" s="51" t="e">
        <f>VLOOKUP(K1355,'3_検体検査カタログ (主要項目)'!$B$2:$C$208,2,FALSE)</f>
        <v>#N/A</v>
      </c>
    </row>
    <row r="1356" spans="3:12" x14ac:dyDescent="0.55000000000000004">
      <c r="C1356" s="60" t="s">
        <v>71</v>
      </c>
      <c r="D1356" s="57" t="s">
        <v>1076</v>
      </c>
      <c r="E1356" s="53" t="s">
        <v>62</v>
      </c>
      <c r="F1356" s="53" t="s">
        <v>4471</v>
      </c>
      <c r="G1356" s="53" t="s">
        <v>4470</v>
      </c>
      <c r="H1356" s="53" t="s">
        <v>136</v>
      </c>
      <c r="I1356" s="53" t="s">
        <v>137</v>
      </c>
      <c r="J1356" s="51">
        <f t="shared" si="68"/>
        <v>11</v>
      </c>
      <c r="K1356" s="51" t="str">
        <f t="shared" si="64"/>
        <v>■生化学検査00081571904</v>
      </c>
      <c r="L1356" s="51" t="e">
        <f>VLOOKUP(K1356,'3_検体検査カタログ (主要項目)'!$B$2:$C$208,2,FALSE)</f>
        <v>#N/A</v>
      </c>
    </row>
    <row r="1357" spans="3:12" x14ac:dyDescent="0.55000000000000004">
      <c r="C1357" s="60" t="s">
        <v>71</v>
      </c>
      <c r="D1357" s="57" t="s">
        <v>1076</v>
      </c>
      <c r="E1357" s="53" t="s">
        <v>62</v>
      </c>
      <c r="F1357" s="53" t="s">
        <v>4472</v>
      </c>
      <c r="G1357" s="53" t="s">
        <v>4473</v>
      </c>
      <c r="H1357" s="53" t="s">
        <v>440</v>
      </c>
      <c r="I1357" s="53" t="s">
        <v>441</v>
      </c>
      <c r="J1357" s="51">
        <f t="shared" si="68"/>
        <v>11</v>
      </c>
      <c r="K1357" s="51" t="str">
        <f t="shared" si="64"/>
        <v>■生化学検査00081571806</v>
      </c>
      <c r="L1357" s="51" t="e">
        <f>VLOOKUP(K1357,'3_検体検査カタログ (主要項目)'!$B$2:$C$208,2,FALSE)</f>
        <v>#N/A</v>
      </c>
    </row>
    <row r="1358" spans="3:12" x14ac:dyDescent="0.55000000000000004">
      <c r="C1358" s="60" t="s">
        <v>71</v>
      </c>
      <c r="D1358" s="57" t="s">
        <v>1076</v>
      </c>
      <c r="E1358" s="53" t="s">
        <v>62</v>
      </c>
      <c r="F1358" s="53" t="s">
        <v>4474</v>
      </c>
      <c r="G1358" s="53" t="s">
        <v>4473</v>
      </c>
      <c r="H1358" s="53" t="s">
        <v>136</v>
      </c>
      <c r="I1358" s="53" t="s">
        <v>137</v>
      </c>
      <c r="J1358" s="51">
        <f t="shared" si="68"/>
        <v>11</v>
      </c>
      <c r="K1358" s="51" t="str">
        <f t="shared" si="64"/>
        <v>■生化学検査00081571906</v>
      </c>
      <c r="L1358" s="51" t="e">
        <f>VLOOKUP(K1358,'3_検体検査カタログ (主要項目)'!$B$2:$C$208,2,FALSE)</f>
        <v>#N/A</v>
      </c>
    </row>
    <row r="1359" spans="3:12" x14ac:dyDescent="0.55000000000000004">
      <c r="C1359" s="60" t="s">
        <v>71</v>
      </c>
      <c r="D1359" s="57" t="s">
        <v>1076</v>
      </c>
      <c r="E1359" s="53" t="s">
        <v>62</v>
      </c>
      <c r="F1359" s="53" t="s">
        <v>4475</v>
      </c>
      <c r="G1359" s="53" t="s">
        <v>4476</v>
      </c>
      <c r="H1359" s="53" t="s">
        <v>440</v>
      </c>
      <c r="I1359" s="53" t="s">
        <v>441</v>
      </c>
      <c r="J1359" s="51">
        <f t="shared" si="68"/>
        <v>11</v>
      </c>
      <c r="K1359" s="51" t="str">
        <f t="shared" si="64"/>
        <v>■生化学検査00081571808</v>
      </c>
      <c r="L1359" s="51" t="e">
        <f>VLOOKUP(K1359,'3_検体検査カタログ (主要項目)'!$B$2:$C$208,2,FALSE)</f>
        <v>#N/A</v>
      </c>
    </row>
    <row r="1360" spans="3:12" x14ac:dyDescent="0.55000000000000004">
      <c r="C1360" s="60" t="s">
        <v>71</v>
      </c>
      <c r="D1360" s="57" t="s">
        <v>1076</v>
      </c>
      <c r="E1360" s="53" t="s">
        <v>62</v>
      </c>
      <c r="F1360" s="53" t="s">
        <v>4477</v>
      </c>
      <c r="G1360" s="53" t="s">
        <v>4476</v>
      </c>
      <c r="H1360" s="53" t="s">
        <v>136</v>
      </c>
      <c r="I1360" s="53" t="s">
        <v>137</v>
      </c>
      <c r="J1360" s="51">
        <f t="shared" si="68"/>
        <v>11</v>
      </c>
      <c r="K1360" s="51" t="str">
        <f t="shared" si="64"/>
        <v>■生化学検査00081571908</v>
      </c>
      <c r="L1360" s="51" t="e">
        <f>VLOOKUP(K1360,'3_検体検査カタログ (主要項目)'!$B$2:$C$208,2,FALSE)</f>
        <v>#N/A</v>
      </c>
    </row>
    <row r="1361" spans="3:12" x14ac:dyDescent="0.55000000000000004">
      <c r="C1361" s="60" t="s">
        <v>71</v>
      </c>
      <c r="D1361" s="57" t="s">
        <v>1076</v>
      </c>
      <c r="E1361" s="53" t="s">
        <v>62</v>
      </c>
      <c r="F1361" s="53" t="s">
        <v>1290</v>
      </c>
      <c r="G1361" s="53" t="s">
        <v>1205</v>
      </c>
      <c r="H1361" s="53" t="s">
        <v>1288</v>
      </c>
      <c r="I1361" s="53" t="s">
        <v>1289</v>
      </c>
      <c r="J1361" s="51">
        <f t="shared" si="68"/>
        <v>11</v>
      </c>
      <c r="K1361" s="51" t="str">
        <f t="shared" si="64"/>
        <v>■生化学検査00013000101</v>
      </c>
      <c r="L1361" s="51" t="e">
        <f>VLOOKUP(K1361,'3_検体検査カタログ (主要項目)'!$B$2:$C$208,2,FALSE)</f>
        <v>#N/A</v>
      </c>
    </row>
    <row r="1362" spans="3:12" x14ac:dyDescent="0.55000000000000004">
      <c r="C1362" s="60" t="s">
        <v>71</v>
      </c>
      <c r="D1362" s="57" t="s">
        <v>1076</v>
      </c>
      <c r="E1362" s="53" t="s">
        <v>62</v>
      </c>
      <c r="F1362" s="53" t="s">
        <v>1204</v>
      </c>
      <c r="G1362" s="53" t="s">
        <v>1205</v>
      </c>
      <c r="H1362" s="53" t="s">
        <v>75</v>
      </c>
      <c r="I1362" s="53" t="s">
        <v>76</v>
      </c>
      <c r="J1362" s="51">
        <f t="shared" si="68"/>
        <v>11</v>
      </c>
      <c r="K1362" s="51" t="str">
        <f t="shared" si="64"/>
        <v>■生化学検査00013000301</v>
      </c>
      <c r="L1362" s="51" t="e">
        <f>VLOOKUP(K1362,'3_検体検査カタログ (主要項目)'!$B$2:$C$208,2,FALSE)</f>
        <v>#N/A</v>
      </c>
    </row>
    <row r="1363" spans="3:12" x14ac:dyDescent="0.55000000000000004">
      <c r="C1363" s="60" t="s">
        <v>71</v>
      </c>
      <c r="D1363" s="57" t="s">
        <v>1076</v>
      </c>
      <c r="E1363" s="53" t="s">
        <v>62</v>
      </c>
      <c r="F1363" s="53" t="s">
        <v>1298</v>
      </c>
      <c r="G1363" s="53" t="s">
        <v>1223</v>
      </c>
      <c r="H1363" s="53" t="s">
        <v>1288</v>
      </c>
      <c r="I1363" s="53" t="s">
        <v>1289</v>
      </c>
      <c r="J1363" s="51">
        <f t="shared" si="68"/>
        <v>11</v>
      </c>
      <c r="K1363" s="51" t="str">
        <f t="shared" si="64"/>
        <v>■生化学検査00013000110</v>
      </c>
      <c r="L1363" s="51" t="e">
        <f>VLOOKUP(K1363,'3_検体検査カタログ (主要項目)'!$B$2:$C$208,2,FALSE)</f>
        <v>#N/A</v>
      </c>
    </row>
    <row r="1364" spans="3:12" x14ac:dyDescent="0.55000000000000004">
      <c r="C1364" s="60" t="s">
        <v>71</v>
      </c>
      <c r="D1364" s="57" t="s">
        <v>1076</v>
      </c>
      <c r="E1364" s="53" t="s">
        <v>62</v>
      </c>
      <c r="F1364" s="53" t="s">
        <v>1222</v>
      </c>
      <c r="G1364" s="53" t="s">
        <v>1223</v>
      </c>
      <c r="H1364" s="53" t="s">
        <v>75</v>
      </c>
      <c r="I1364" s="53" t="s">
        <v>76</v>
      </c>
      <c r="J1364" s="51">
        <f t="shared" si="68"/>
        <v>11</v>
      </c>
      <c r="K1364" s="51" t="str">
        <f t="shared" si="64"/>
        <v>■生化学検査00013000310</v>
      </c>
      <c r="L1364" s="51" t="e">
        <f>VLOOKUP(K1364,'3_検体検査カタログ (主要項目)'!$B$2:$C$208,2,FALSE)</f>
        <v>#N/A</v>
      </c>
    </row>
    <row r="1365" spans="3:12" x14ac:dyDescent="0.55000000000000004">
      <c r="C1365" s="60" t="s">
        <v>71</v>
      </c>
      <c r="D1365" s="57" t="s">
        <v>1076</v>
      </c>
      <c r="E1365" s="53" t="s">
        <v>62</v>
      </c>
      <c r="F1365" s="53" t="s">
        <v>4478</v>
      </c>
      <c r="G1365" s="53" t="s">
        <v>4479</v>
      </c>
      <c r="H1365" s="53" t="s">
        <v>440</v>
      </c>
      <c r="I1365" s="53" t="s">
        <v>441</v>
      </c>
      <c r="J1365" s="51">
        <f t="shared" si="68"/>
        <v>11</v>
      </c>
      <c r="K1365" s="51" t="str">
        <f t="shared" si="64"/>
        <v>■生化学検査00081571810</v>
      </c>
      <c r="L1365" s="51" t="e">
        <f>VLOOKUP(K1365,'3_検体検査カタログ (主要項目)'!$B$2:$C$208,2,FALSE)</f>
        <v>#N/A</v>
      </c>
    </row>
    <row r="1366" spans="3:12" x14ac:dyDescent="0.55000000000000004">
      <c r="C1366" s="60" t="s">
        <v>71</v>
      </c>
      <c r="D1366" s="57" t="s">
        <v>1076</v>
      </c>
      <c r="E1366" s="53" t="s">
        <v>62</v>
      </c>
      <c r="F1366" s="53" t="s">
        <v>4480</v>
      </c>
      <c r="G1366" s="53" t="s">
        <v>4479</v>
      </c>
      <c r="H1366" s="53" t="s">
        <v>136</v>
      </c>
      <c r="I1366" s="53" t="s">
        <v>137</v>
      </c>
      <c r="J1366" s="51">
        <f t="shared" si="68"/>
        <v>11</v>
      </c>
      <c r="K1366" s="51" t="str">
        <f t="shared" si="64"/>
        <v>■生化学検査00081571910</v>
      </c>
      <c r="L1366" s="51" t="e">
        <f>VLOOKUP(K1366,'3_検体検査カタログ (主要項目)'!$B$2:$C$208,2,FALSE)</f>
        <v>#N/A</v>
      </c>
    </row>
    <row r="1367" spans="3:12" x14ac:dyDescent="0.55000000000000004">
      <c r="C1367" s="60" t="str">
        <f>IF(L1367="■","■","□")</f>
        <v>□</v>
      </c>
      <c r="D1367" s="57" t="s">
        <v>1076</v>
      </c>
      <c r="E1367" s="53" t="s">
        <v>62</v>
      </c>
      <c r="F1367" s="53" t="s">
        <v>1137</v>
      </c>
      <c r="G1367" s="53" t="s">
        <v>1138</v>
      </c>
      <c r="H1367" s="53" t="s">
        <v>440</v>
      </c>
      <c r="I1367" s="53" t="s">
        <v>441</v>
      </c>
      <c r="J1367" s="51">
        <f t="shared" si="68"/>
        <v>11</v>
      </c>
      <c r="K1367" s="51" t="str">
        <f t="shared" si="64"/>
        <v>■生化学検査00010104600</v>
      </c>
      <c r="L1367" s="51" t="str">
        <f>_xlfn.IFNA(VLOOKUP(K1367,'3_検体検査カタログ (主要項目)'!$B$2:$C$208,2,FALSE),"□")</f>
        <v>□</v>
      </c>
    </row>
    <row r="1368" spans="3:12" x14ac:dyDescent="0.55000000000000004">
      <c r="C1368" s="60" t="s">
        <v>71</v>
      </c>
      <c r="D1368" s="57" t="s">
        <v>1076</v>
      </c>
      <c r="E1368" s="53" t="s">
        <v>62</v>
      </c>
      <c r="F1368" s="53" t="s">
        <v>1163</v>
      </c>
      <c r="G1368" s="53" t="s">
        <v>1164</v>
      </c>
      <c r="H1368" s="53" t="s">
        <v>440</v>
      </c>
      <c r="I1368" s="53" t="s">
        <v>441</v>
      </c>
      <c r="J1368" s="51">
        <f t="shared" si="68"/>
        <v>11</v>
      </c>
      <c r="K1368" s="51" t="str">
        <f t="shared" si="64"/>
        <v>■生化学検査00010104801</v>
      </c>
      <c r="L1368" s="51" t="e">
        <f>VLOOKUP(K1368,'3_検体検査カタログ (主要項目)'!$B$2:$C$208,2,FALSE)</f>
        <v>#N/A</v>
      </c>
    </row>
    <row r="1369" spans="3:12" x14ac:dyDescent="0.55000000000000004">
      <c r="C1369" s="60" t="str">
        <f>IF(L1369="■","■","□")</f>
        <v>□</v>
      </c>
      <c r="D1369" s="57" t="s">
        <v>1076</v>
      </c>
      <c r="E1369" s="53" t="s">
        <v>62</v>
      </c>
      <c r="F1369" s="53" t="s">
        <v>1143</v>
      </c>
      <c r="G1369" s="53" t="s">
        <v>1144</v>
      </c>
      <c r="H1369" s="53" t="s">
        <v>440</v>
      </c>
      <c r="I1369" s="53" t="s">
        <v>441</v>
      </c>
      <c r="J1369" s="51">
        <f t="shared" si="68"/>
        <v>11</v>
      </c>
      <c r="K1369" s="51" t="str">
        <f t="shared" si="64"/>
        <v>■生化学検査00010104800</v>
      </c>
      <c r="L1369" s="51" t="str">
        <f>_xlfn.IFNA(VLOOKUP(K1369,'3_検体検査カタログ (主要項目)'!$B$2:$C$208,2,FALSE),"□")</f>
        <v>□</v>
      </c>
    </row>
    <row r="1370" spans="3:12" x14ac:dyDescent="0.55000000000000004">
      <c r="C1370" s="60" t="s">
        <v>71</v>
      </c>
      <c r="D1370" s="57" t="s">
        <v>1076</v>
      </c>
      <c r="E1370" s="53" t="s">
        <v>62</v>
      </c>
      <c r="F1370" s="53" t="s">
        <v>4481</v>
      </c>
      <c r="G1370" s="53" t="s">
        <v>4482</v>
      </c>
      <c r="H1370" s="53" t="s">
        <v>440</v>
      </c>
      <c r="I1370" s="53" t="s">
        <v>441</v>
      </c>
      <c r="J1370" s="51">
        <f t="shared" si="68"/>
        <v>11</v>
      </c>
      <c r="K1370" s="51" t="str">
        <f t="shared" si="64"/>
        <v>■生化学検査00081571803</v>
      </c>
      <c r="L1370" s="51" t="e">
        <f>VLOOKUP(K1370,'3_検体検査カタログ (主要項目)'!$B$2:$C$208,2,FALSE)</f>
        <v>#N/A</v>
      </c>
    </row>
    <row r="1371" spans="3:12" x14ac:dyDescent="0.55000000000000004">
      <c r="C1371" s="60" t="s">
        <v>71</v>
      </c>
      <c r="D1371" s="57" t="s">
        <v>1076</v>
      </c>
      <c r="E1371" s="53" t="s">
        <v>62</v>
      </c>
      <c r="F1371" s="53" t="s">
        <v>4483</v>
      </c>
      <c r="G1371" s="53" t="s">
        <v>4482</v>
      </c>
      <c r="H1371" s="53" t="s">
        <v>136</v>
      </c>
      <c r="I1371" s="53" t="s">
        <v>137</v>
      </c>
      <c r="J1371" s="51">
        <f t="shared" si="68"/>
        <v>11</v>
      </c>
      <c r="K1371" s="51" t="str">
        <f t="shared" ref="K1371:K1434" si="69">"■"&amp;E1371&amp;F1371</f>
        <v>■生化学検査00081571903</v>
      </c>
      <c r="L1371" s="51" t="e">
        <f>VLOOKUP(K1371,'3_検体検査カタログ (主要項目)'!$B$2:$C$208,2,FALSE)</f>
        <v>#N/A</v>
      </c>
    </row>
    <row r="1372" spans="3:12" x14ac:dyDescent="0.55000000000000004">
      <c r="C1372" s="60" t="s">
        <v>71</v>
      </c>
      <c r="D1372" s="57" t="s">
        <v>1076</v>
      </c>
      <c r="E1372" s="53" t="s">
        <v>62</v>
      </c>
      <c r="F1372" s="53" t="s">
        <v>4484</v>
      </c>
      <c r="G1372" s="53" t="s">
        <v>4485</v>
      </c>
      <c r="H1372" s="53" t="s">
        <v>440</v>
      </c>
      <c r="I1372" s="53" t="s">
        <v>441</v>
      </c>
      <c r="J1372" s="51">
        <f t="shared" si="68"/>
        <v>11</v>
      </c>
      <c r="K1372" s="51" t="str">
        <f t="shared" si="69"/>
        <v>■生化学検査00081571805</v>
      </c>
      <c r="L1372" s="51" t="e">
        <f>VLOOKUP(K1372,'3_検体検査カタログ (主要項目)'!$B$2:$C$208,2,FALSE)</f>
        <v>#N/A</v>
      </c>
    </row>
    <row r="1373" spans="3:12" x14ac:dyDescent="0.55000000000000004">
      <c r="C1373" s="60" t="s">
        <v>71</v>
      </c>
      <c r="D1373" s="57" t="s">
        <v>1076</v>
      </c>
      <c r="E1373" s="53" t="s">
        <v>62</v>
      </c>
      <c r="F1373" s="53" t="s">
        <v>4486</v>
      </c>
      <c r="G1373" s="53" t="s">
        <v>4485</v>
      </c>
      <c r="H1373" s="53" t="s">
        <v>136</v>
      </c>
      <c r="I1373" s="53" t="s">
        <v>137</v>
      </c>
      <c r="J1373" s="51">
        <f t="shared" si="68"/>
        <v>11</v>
      </c>
      <c r="K1373" s="51" t="str">
        <f t="shared" si="69"/>
        <v>■生化学検査00081571905</v>
      </c>
      <c r="L1373" s="51" t="e">
        <f>VLOOKUP(K1373,'3_検体検査カタログ (主要項目)'!$B$2:$C$208,2,FALSE)</f>
        <v>#N/A</v>
      </c>
    </row>
    <row r="1374" spans="3:12" x14ac:dyDescent="0.55000000000000004">
      <c r="C1374" s="60" t="s">
        <v>71</v>
      </c>
      <c r="D1374" s="57" t="s">
        <v>1076</v>
      </c>
      <c r="E1374" s="53" t="s">
        <v>62</v>
      </c>
      <c r="F1374" s="53" t="s">
        <v>4487</v>
      </c>
      <c r="G1374" s="53" t="s">
        <v>4488</v>
      </c>
      <c r="H1374" s="53" t="s">
        <v>440</v>
      </c>
      <c r="I1374" s="53" t="s">
        <v>441</v>
      </c>
      <c r="J1374" s="51">
        <f t="shared" si="68"/>
        <v>11</v>
      </c>
      <c r="K1374" s="51" t="str">
        <f t="shared" si="69"/>
        <v>■生化学検査00081571807</v>
      </c>
      <c r="L1374" s="51" t="e">
        <f>VLOOKUP(K1374,'3_検体検査カタログ (主要項目)'!$B$2:$C$208,2,FALSE)</f>
        <v>#N/A</v>
      </c>
    </row>
    <row r="1375" spans="3:12" x14ac:dyDescent="0.55000000000000004">
      <c r="C1375" s="60" t="s">
        <v>71</v>
      </c>
      <c r="D1375" s="57" t="s">
        <v>1076</v>
      </c>
      <c r="E1375" s="53" t="s">
        <v>62</v>
      </c>
      <c r="F1375" s="53" t="s">
        <v>4489</v>
      </c>
      <c r="G1375" s="53" t="s">
        <v>4488</v>
      </c>
      <c r="H1375" s="53" t="s">
        <v>136</v>
      </c>
      <c r="I1375" s="53" t="s">
        <v>137</v>
      </c>
      <c r="J1375" s="51">
        <f t="shared" si="68"/>
        <v>11</v>
      </c>
      <c r="K1375" s="51" t="str">
        <f t="shared" si="69"/>
        <v>■生化学検査00081571907</v>
      </c>
      <c r="L1375" s="51" t="e">
        <f>VLOOKUP(K1375,'3_検体検査カタログ (主要項目)'!$B$2:$C$208,2,FALSE)</f>
        <v>#N/A</v>
      </c>
    </row>
    <row r="1376" spans="3:12" x14ac:dyDescent="0.55000000000000004">
      <c r="C1376" s="60" t="s">
        <v>71</v>
      </c>
      <c r="D1376" s="57" t="s">
        <v>1076</v>
      </c>
      <c r="E1376" s="53" t="s">
        <v>62</v>
      </c>
      <c r="F1376" s="53" t="s">
        <v>4490</v>
      </c>
      <c r="G1376" s="53" t="s">
        <v>4491</v>
      </c>
      <c r="H1376" s="53" t="s">
        <v>440</v>
      </c>
      <c r="I1376" s="53" t="s">
        <v>441</v>
      </c>
      <c r="J1376" s="51">
        <f t="shared" si="68"/>
        <v>11</v>
      </c>
      <c r="K1376" s="51" t="str">
        <f t="shared" si="69"/>
        <v>■生化学検査00081571809</v>
      </c>
      <c r="L1376" s="51" t="e">
        <f>VLOOKUP(K1376,'3_検体検査カタログ (主要項目)'!$B$2:$C$208,2,FALSE)</f>
        <v>#N/A</v>
      </c>
    </row>
    <row r="1377" spans="3:12" x14ac:dyDescent="0.55000000000000004">
      <c r="C1377" s="60" t="s">
        <v>71</v>
      </c>
      <c r="D1377" s="57" t="s">
        <v>1076</v>
      </c>
      <c r="E1377" s="53" t="s">
        <v>62</v>
      </c>
      <c r="F1377" s="53" t="s">
        <v>4492</v>
      </c>
      <c r="G1377" s="53" t="s">
        <v>4491</v>
      </c>
      <c r="H1377" s="53" t="s">
        <v>136</v>
      </c>
      <c r="I1377" s="53" t="s">
        <v>137</v>
      </c>
      <c r="J1377" s="51">
        <f t="shared" si="68"/>
        <v>11</v>
      </c>
      <c r="K1377" s="51" t="str">
        <f t="shared" si="69"/>
        <v>■生化学検査00081571909</v>
      </c>
      <c r="L1377" s="51" t="e">
        <f>VLOOKUP(K1377,'3_検体検査カタログ (主要項目)'!$B$2:$C$208,2,FALSE)</f>
        <v>#N/A</v>
      </c>
    </row>
    <row r="1378" spans="3:12" x14ac:dyDescent="0.55000000000000004">
      <c r="C1378" s="60" t="s">
        <v>71</v>
      </c>
      <c r="D1378" s="57" t="s">
        <v>1076</v>
      </c>
      <c r="E1378" s="53" t="s">
        <v>62</v>
      </c>
      <c r="F1378" s="53" t="s">
        <v>4493</v>
      </c>
      <c r="G1378" s="53" t="s">
        <v>4494</v>
      </c>
      <c r="H1378" s="53" t="s">
        <v>440</v>
      </c>
      <c r="I1378" s="53" t="s">
        <v>441</v>
      </c>
      <c r="J1378" s="51">
        <f t="shared" si="68"/>
        <v>11</v>
      </c>
      <c r="K1378" s="51" t="str">
        <f t="shared" si="69"/>
        <v>■生化学検査00081571811</v>
      </c>
      <c r="L1378" s="51" t="e">
        <f>VLOOKUP(K1378,'3_検体検査カタログ (主要項目)'!$B$2:$C$208,2,FALSE)</f>
        <v>#N/A</v>
      </c>
    </row>
    <row r="1379" spans="3:12" x14ac:dyDescent="0.55000000000000004">
      <c r="C1379" s="60" t="s">
        <v>71</v>
      </c>
      <c r="D1379" s="57" t="s">
        <v>1076</v>
      </c>
      <c r="E1379" s="53" t="s">
        <v>62</v>
      </c>
      <c r="F1379" s="53" t="s">
        <v>4495</v>
      </c>
      <c r="G1379" s="53" t="s">
        <v>4494</v>
      </c>
      <c r="H1379" s="53" t="s">
        <v>136</v>
      </c>
      <c r="I1379" s="53" t="s">
        <v>137</v>
      </c>
      <c r="J1379" s="51">
        <f t="shared" si="68"/>
        <v>11</v>
      </c>
      <c r="K1379" s="51" t="str">
        <f t="shared" si="69"/>
        <v>■生化学検査00081571911</v>
      </c>
      <c r="L1379" s="51" t="e">
        <f>VLOOKUP(K1379,'3_検体検査カタログ (主要項目)'!$B$2:$C$208,2,FALSE)</f>
        <v>#N/A</v>
      </c>
    </row>
    <row r="1380" spans="3:12" x14ac:dyDescent="0.55000000000000004">
      <c r="C1380" s="60" t="str">
        <f>IF(L1380="■","■","□")</f>
        <v>□</v>
      </c>
      <c r="D1380" s="57" t="s">
        <v>1076</v>
      </c>
      <c r="E1380" s="53" t="s">
        <v>62</v>
      </c>
      <c r="F1380" s="53" t="s">
        <v>1141</v>
      </c>
      <c r="G1380" s="53" t="s">
        <v>1142</v>
      </c>
      <c r="H1380" s="53" t="s">
        <v>440</v>
      </c>
      <c r="I1380" s="53" t="s">
        <v>441</v>
      </c>
      <c r="J1380" s="51">
        <f t="shared" si="68"/>
        <v>11</v>
      </c>
      <c r="K1380" s="51" t="str">
        <f t="shared" si="69"/>
        <v>■生化学検査00010104700</v>
      </c>
      <c r="L1380" s="51" t="str">
        <f>_xlfn.IFNA(VLOOKUP(K1380,'3_検体検査カタログ (主要項目)'!$B$2:$C$208,2,FALSE),"□")</f>
        <v>□</v>
      </c>
    </row>
    <row r="1381" spans="3:12" x14ac:dyDescent="0.55000000000000004">
      <c r="C1381" s="60" t="s">
        <v>71</v>
      </c>
      <c r="D1381" s="57" t="s">
        <v>1076</v>
      </c>
      <c r="E1381" s="53" t="s">
        <v>62</v>
      </c>
      <c r="F1381" s="53" t="s">
        <v>1165</v>
      </c>
      <c r="G1381" s="53" t="s">
        <v>1166</v>
      </c>
      <c r="H1381" s="53" t="s">
        <v>440</v>
      </c>
      <c r="I1381" s="53" t="s">
        <v>441</v>
      </c>
      <c r="J1381" s="51">
        <f t="shared" si="68"/>
        <v>11</v>
      </c>
      <c r="K1381" s="51" t="str">
        <f t="shared" si="69"/>
        <v>■生化学検査00010104802</v>
      </c>
      <c r="L1381" s="51" t="e">
        <f>VLOOKUP(K1381,'3_検体検査カタログ (主要項目)'!$B$2:$C$208,2,FALSE)</f>
        <v>#N/A</v>
      </c>
    </row>
    <row r="1382" spans="3:12" x14ac:dyDescent="0.55000000000000004">
      <c r="C1382" s="60" t="s">
        <v>71</v>
      </c>
      <c r="D1382" s="57" t="s">
        <v>1076</v>
      </c>
      <c r="E1382" s="53" t="s">
        <v>62</v>
      </c>
      <c r="F1382" s="53" t="s">
        <v>4496</v>
      </c>
      <c r="G1382" s="53" t="s">
        <v>4497</v>
      </c>
      <c r="H1382" s="53" t="s">
        <v>440</v>
      </c>
      <c r="I1382" s="53" t="s">
        <v>441</v>
      </c>
      <c r="J1382" s="51">
        <f t="shared" si="68"/>
        <v>11</v>
      </c>
      <c r="K1382" s="51" t="str">
        <f t="shared" si="69"/>
        <v>■生化学検査00082820304</v>
      </c>
      <c r="L1382" s="51" t="e">
        <f>VLOOKUP(K1382,'3_検体検査カタログ (主要項目)'!$B$2:$C$208,2,FALSE)</f>
        <v>#N/A</v>
      </c>
    </row>
    <row r="1383" spans="3:12" x14ac:dyDescent="0.55000000000000004">
      <c r="C1383" s="60" t="s">
        <v>71</v>
      </c>
      <c r="D1383" s="57" t="s">
        <v>1076</v>
      </c>
      <c r="E1383" s="53" t="s">
        <v>62</v>
      </c>
      <c r="F1383" s="53" t="s">
        <v>1179</v>
      </c>
      <c r="G1383" s="53" t="s">
        <v>1180</v>
      </c>
      <c r="H1383" s="53" t="s">
        <v>440</v>
      </c>
      <c r="I1383" s="53" t="s">
        <v>441</v>
      </c>
      <c r="J1383" s="51">
        <f t="shared" si="68"/>
        <v>11</v>
      </c>
      <c r="K1383" s="51" t="str">
        <f t="shared" si="69"/>
        <v>■生化学検査00082651003</v>
      </c>
      <c r="L1383" s="51" t="e">
        <f>VLOOKUP(K1383,'3_検体検査カタログ (主要項目)'!$B$2:$C$208,2,FALSE)</f>
        <v>#N/A</v>
      </c>
    </row>
    <row r="1384" spans="3:12" x14ac:dyDescent="0.55000000000000004">
      <c r="C1384" s="60" t="s">
        <v>71</v>
      </c>
      <c r="D1384" s="57" t="s">
        <v>1076</v>
      </c>
      <c r="E1384" s="53" t="s">
        <v>62</v>
      </c>
      <c r="F1384" s="53" t="s">
        <v>1181</v>
      </c>
      <c r="G1384" s="53" t="s">
        <v>1182</v>
      </c>
      <c r="H1384" s="53" t="s">
        <v>440</v>
      </c>
      <c r="I1384" s="53" t="s">
        <v>441</v>
      </c>
      <c r="J1384" s="51">
        <f t="shared" si="68"/>
        <v>11</v>
      </c>
      <c r="K1384" s="51" t="str">
        <f t="shared" si="69"/>
        <v>■生化学検査00082651004</v>
      </c>
      <c r="L1384" s="51" t="e">
        <f>VLOOKUP(K1384,'3_検体検査カタログ (主要項目)'!$B$2:$C$208,2,FALSE)</f>
        <v>#N/A</v>
      </c>
    </row>
    <row r="1385" spans="3:12" x14ac:dyDescent="0.55000000000000004">
      <c r="C1385" s="60" t="s">
        <v>71</v>
      </c>
      <c r="D1385" s="57" t="s">
        <v>1076</v>
      </c>
      <c r="E1385" s="53" t="s">
        <v>62</v>
      </c>
      <c r="F1385" s="53" t="s">
        <v>1368</v>
      </c>
      <c r="G1385" s="53" t="s">
        <v>1369</v>
      </c>
      <c r="H1385" s="53" t="s">
        <v>464</v>
      </c>
      <c r="I1385" s="53" t="s">
        <v>465</v>
      </c>
      <c r="J1385" s="51">
        <f t="shared" si="68"/>
        <v>11</v>
      </c>
      <c r="K1385" s="51" t="str">
        <f t="shared" si="69"/>
        <v>■生化学検査00081035815</v>
      </c>
      <c r="L1385" s="51" t="e">
        <f>VLOOKUP(K1385,'3_検体検査カタログ (主要項目)'!$B$2:$C$208,2,FALSE)</f>
        <v>#N/A</v>
      </c>
    </row>
    <row r="1386" spans="3:12" x14ac:dyDescent="0.55000000000000004">
      <c r="C1386" s="60" t="s">
        <v>71</v>
      </c>
      <c r="D1386" s="57" t="s">
        <v>1076</v>
      </c>
      <c r="E1386" s="53" t="s">
        <v>62</v>
      </c>
      <c r="F1386" s="53" t="s">
        <v>1443</v>
      </c>
      <c r="G1386" s="53" t="s">
        <v>1369</v>
      </c>
      <c r="H1386" s="53" t="s">
        <v>294</v>
      </c>
      <c r="I1386" s="53" t="s">
        <v>295</v>
      </c>
      <c r="J1386" s="51">
        <f t="shared" si="68"/>
        <v>11</v>
      </c>
      <c r="K1386" s="51" t="str">
        <f t="shared" si="69"/>
        <v>■生化学検査00081291715</v>
      </c>
      <c r="L1386" s="51" t="e">
        <f>VLOOKUP(K1386,'3_検体検査カタログ (主要項目)'!$B$2:$C$208,2,FALSE)</f>
        <v>#N/A</v>
      </c>
    </row>
    <row r="1387" spans="3:12" x14ac:dyDescent="0.55000000000000004">
      <c r="C1387" s="60" t="s">
        <v>71</v>
      </c>
      <c r="D1387" s="57" t="s">
        <v>1076</v>
      </c>
      <c r="E1387" s="53" t="s">
        <v>62</v>
      </c>
      <c r="F1387" s="53" t="s">
        <v>1328</v>
      </c>
      <c r="G1387" s="53" t="s">
        <v>1329</v>
      </c>
      <c r="H1387" s="53" t="s">
        <v>464</v>
      </c>
      <c r="I1387" s="53" t="s">
        <v>465</v>
      </c>
      <c r="J1387" s="51">
        <f t="shared" si="68"/>
        <v>11</v>
      </c>
      <c r="K1387" s="51" t="str">
        <f t="shared" si="69"/>
        <v>■生化学検査00081035811</v>
      </c>
      <c r="L1387" s="51" t="e">
        <f>VLOOKUP(K1387,'3_検体検査カタログ (主要項目)'!$B$2:$C$208,2,FALSE)</f>
        <v>#N/A</v>
      </c>
    </row>
    <row r="1388" spans="3:12" x14ac:dyDescent="0.55000000000000004">
      <c r="C1388" s="60" t="s">
        <v>71</v>
      </c>
      <c r="D1388" s="57" t="s">
        <v>1076</v>
      </c>
      <c r="E1388" s="53" t="s">
        <v>62</v>
      </c>
      <c r="F1388" s="53" t="s">
        <v>1433</v>
      </c>
      <c r="G1388" s="53" t="s">
        <v>1329</v>
      </c>
      <c r="H1388" s="53" t="s">
        <v>294</v>
      </c>
      <c r="I1388" s="53" t="s">
        <v>295</v>
      </c>
      <c r="J1388" s="51">
        <f t="shared" si="68"/>
        <v>11</v>
      </c>
      <c r="K1388" s="51" t="str">
        <f t="shared" si="69"/>
        <v>■生化学検査00081291711</v>
      </c>
      <c r="L1388" s="51" t="e">
        <f>VLOOKUP(K1388,'3_検体検査カタログ (主要項目)'!$B$2:$C$208,2,FALSE)</f>
        <v>#N/A</v>
      </c>
    </row>
    <row r="1389" spans="3:12" x14ac:dyDescent="0.55000000000000004">
      <c r="C1389" s="60" t="s">
        <v>71</v>
      </c>
      <c r="D1389" s="57" t="s">
        <v>1076</v>
      </c>
      <c r="E1389" s="53" t="s">
        <v>62</v>
      </c>
      <c r="F1389" s="53" t="s">
        <v>1183</v>
      </c>
      <c r="G1389" s="53" t="s">
        <v>1184</v>
      </c>
      <c r="H1389" s="53" t="s">
        <v>440</v>
      </c>
      <c r="I1389" s="53" t="s">
        <v>441</v>
      </c>
      <c r="J1389" s="51">
        <f t="shared" si="68"/>
        <v>11</v>
      </c>
      <c r="K1389" s="51" t="str">
        <f t="shared" si="69"/>
        <v>■生化学検査00082651005</v>
      </c>
      <c r="L1389" s="51" t="e">
        <f>VLOOKUP(K1389,'3_検体検査カタログ (主要項目)'!$B$2:$C$208,2,FALSE)</f>
        <v>#N/A</v>
      </c>
    </row>
    <row r="1390" spans="3:12" x14ac:dyDescent="0.55000000000000004">
      <c r="C1390" s="60" t="s">
        <v>71</v>
      </c>
      <c r="D1390" s="57" t="s">
        <v>1076</v>
      </c>
      <c r="E1390" s="53" t="s">
        <v>62</v>
      </c>
      <c r="F1390" s="53" t="s">
        <v>1185</v>
      </c>
      <c r="G1390" s="53" t="s">
        <v>1186</v>
      </c>
      <c r="H1390" s="53" t="s">
        <v>440</v>
      </c>
      <c r="I1390" s="53" t="s">
        <v>441</v>
      </c>
      <c r="J1390" s="51">
        <f t="shared" si="68"/>
        <v>11</v>
      </c>
      <c r="K1390" s="51" t="str">
        <f t="shared" si="69"/>
        <v>■生化学検査00082651006</v>
      </c>
      <c r="L1390" s="51" t="e">
        <f>VLOOKUP(K1390,'3_検体検査カタログ (主要項目)'!$B$2:$C$208,2,FALSE)</f>
        <v>#N/A</v>
      </c>
    </row>
    <row r="1391" spans="3:12" x14ac:dyDescent="0.55000000000000004">
      <c r="C1391" s="60" t="str">
        <f>IF(L1391="■","■","□")</f>
        <v>□</v>
      </c>
      <c r="D1391" s="57" t="s">
        <v>1076</v>
      </c>
      <c r="E1391" s="53" t="s">
        <v>62</v>
      </c>
      <c r="F1391" s="53" t="s">
        <v>1275</v>
      </c>
      <c r="G1391" s="53" t="s">
        <v>1276</v>
      </c>
      <c r="H1391" s="53" t="s">
        <v>440</v>
      </c>
      <c r="I1391" s="53" t="s">
        <v>441</v>
      </c>
      <c r="J1391" s="51">
        <f t="shared" si="68"/>
        <v>11</v>
      </c>
      <c r="K1391" s="51" t="str">
        <f t="shared" si="69"/>
        <v>■生化学検査00010109700</v>
      </c>
      <c r="L1391" s="51" t="str">
        <f>_xlfn.IFNA(VLOOKUP(K1391,'3_検体検査カタログ (主要項目)'!$B$2:$C$208,2,FALSE),"□")</f>
        <v>□</v>
      </c>
    </row>
    <row r="1392" spans="3:12" x14ac:dyDescent="0.55000000000000004">
      <c r="C1392" s="60" t="s">
        <v>71</v>
      </c>
      <c r="D1392" s="57" t="s">
        <v>1076</v>
      </c>
      <c r="E1392" s="53" t="s">
        <v>62</v>
      </c>
      <c r="F1392" s="53" t="s">
        <v>1332</v>
      </c>
      <c r="G1392" s="53" t="s">
        <v>1333</v>
      </c>
      <c r="H1392" s="53" t="s">
        <v>464</v>
      </c>
      <c r="I1392" s="53" t="s">
        <v>465</v>
      </c>
      <c r="J1392" s="51">
        <f t="shared" si="68"/>
        <v>11</v>
      </c>
      <c r="K1392" s="51" t="str">
        <f t="shared" si="69"/>
        <v>■生化学検査00081035825</v>
      </c>
      <c r="L1392" s="51" t="e">
        <f>VLOOKUP(K1392,'3_検体検査カタログ (主要項目)'!$B$2:$C$208,2,FALSE)</f>
        <v>#N/A</v>
      </c>
    </row>
    <row r="1393" spans="3:12" x14ac:dyDescent="0.55000000000000004">
      <c r="C1393" s="60" t="s">
        <v>71</v>
      </c>
      <c r="D1393" s="57" t="s">
        <v>1076</v>
      </c>
      <c r="E1393" s="53" t="s">
        <v>62</v>
      </c>
      <c r="F1393" s="53" t="s">
        <v>1449</v>
      </c>
      <c r="G1393" s="53" t="s">
        <v>1333</v>
      </c>
      <c r="H1393" s="53" t="s">
        <v>294</v>
      </c>
      <c r="I1393" s="53" t="s">
        <v>295</v>
      </c>
      <c r="J1393" s="51">
        <f t="shared" si="68"/>
        <v>11</v>
      </c>
      <c r="K1393" s="51" t="str">
        <f t="shared" si="69"/>
        <v>■生化学検査00081291725</v>
      </c>
      <c r="L1393" s="51" t="e">
        <f>VLOOKUP(K1393,'3_検体検査カタログ (主要項目)'!$B$2:$C$208,2,FALSE)</f>
        <v>#N/A</v>
      </c>
    </row>
    <row r="1394" spans="3:12" x14ac:dyDescent="0.55000000000000004">
      <c r="C1394" s="60" t="s">
        <v>71</v>
      </c>
      <c r="D1394" s="57" t="s">
        <v>1076</v>
      </c>
      <c r="E1394" s="53" t="s">
        <v>62</v>
      </c>
      <c r="F1394" s="53" t="s">
        <v>1402</v>
      </c>
      <c r="G1394" s="53" t="s">
        <v>1403</v>
      </c>
      <c r="H1394" s="53" t="s">
        <v>464</v>
      </c>
      <c r="I1394" s="53" t="s">
        <v>465</v>
      </c>
      <c r="J1394" s="51">
        <f t="shared" si="68"/>
        <v>11</v>
      </c>
      <c r="K1394" s="51" t="str">
        <f t="shared" si="69"/>
        <v>■生化学検査00081035824</v>
      </c>
      <c r="L1394" s="51" t="e">
        <f>VLOOKUP(K1394,'3_検体検査カタログ (主要項目)'!$B$2:$C$208,2,FALSE)</f>
        <v>#N/A</v>
      </c>
    </row>
    <row r="1395" spans="3:12" x14ac:dyDescent="0.55000000000000004">
      <c r="C1395" s="60" t="s">
        <v>71</v>
      </c>
      <c r="D1395" s="57" t="s">
        <v>1076</v>
      </c>
      <c r="E1395" s="53" t="s">
        <v>62</v>
      </c>
      <c r="F1395" s="53" t="s">
        <v>1428</v>
      </c>
      <c r="G1395" s="53" t="s">
        <v>1403</v>
      </c>
      <c r="H1395" s="53" t="s">
        <v>294</v>
      </c>
      <c r="I1395" s="53" t="s">
        <v>295</v>
      </c>
      <c r="J1395" s="51">
        <f t="shared" si="68"/>
        <v>11</v>
      </c>
      <c r="K1395" s="51" t="str">
        <f t="shared" si="69"/>
        <v>■生化学検査00081291724</v>
      </c>
      <c r="L1395" s="51" t="e">
        <f>VLOOKUP(K1395,'3_検体検査カタログ (主要項目)'!$B$2:$C$208,2,FALSE)</f>
        <v>#N/A</v>
      </c>
    </row>
    <row r="1396" spans="3:12" x14ac:dyDescent="0.55000000000000004">
      <c r="C1396" s="60" t="s">
        <v>71</v>
      </c>
      <c r="D1396" s="57" t="s">
        <v>1076</v>
      </c>
      <c r="E1396" s="53" t="s">
        <v>62</v>
      </c>
      <c r="F1396" s="53" t="s">
        <v>1187</v>
      </c>
      <c r="G1396" s="53" t="s">
        <v>1188</v>
      </c>
      <c r="H1396" s="53" t="s">
        <v>440</v>
      </c>
      <c r="I1396" s="53" t="s">
        <v>441</v>
      </c>
      <c r="J1396" s="51">
        <f t="shared" si="68"/>
        <v>11</v>
      </c>
      <c r="K1396" s="51" t="str">
        <f t="shared" si="69"/>
        <v>■生化学検査00082651007</v>
      </c>
      <c r="L1396" s="51" t="e">
        <f>VLOOKUP(K1396,'3_検体検査カタログ (主要項目)'!$B$2:$C$208,2,FALSE)</f>
        <v>#N/A</v>
      </c>
    </row>
    <row r="1397" spans="3:12" x14ac:dyDescent="0.55000000000000004">
      <c r="C1397" s="60" t="s">
        <v>71</v>
      </c>
      <c r="D1397" s="57" t="s">
        <v>1076</v>
      </c>
      <c r="E1397" s="53" t="s">
        <v>62</v>
      </c>
      <c r="F1397" s="53" t="s">
        <v>1336</v>
      </c>
      <c r="G1397" s="53" t="s">
        <v>1337</v>
      </c>
      <c r="H1397" s="53" t="s">
        <v>464</v>
      </c>
      <c r="I1397" s="53" t="s">
        <v>465</v>
      </c>
      <c r="J1397" s="51">
        <f t="shared" si="68"/>
        <v>11</v>
      </c>
      <c r="K1397" s="51" t="str">
        <f t="shared" si="69"/>
        <v>■生化学検査00081035827</v>
      </c>
      <c r="L1397" s="51" t="e">
        <f>VLOOKUP(K1397,'3_検体検査カタログ (主要項目)'!$B$2:$C$208,2,FALSE)</f>
        <v>#N/A</v>
      </c>
    </row>
    <row r="1398" spans="3:12" x14ac:dyDescent="0.55000000000000004">
      <c r="C1398" s="60" t="s">
        <v>71</v>
      </c>
      <c r="D1398" s="57" t="s">
        <v>1076</v>
      </c>
      <c r="E1398" s="53" t="s">
        <v>62</v>
      </c>
      <c r="F1398" s="53" t="s">
        <v>1455</v>
      </c>
      <c r="G1398" s="53" t="s">
        <v>1337</v>
      </c>
      <c r="H1398" s="53" t="s">
        <v>294</v>
      </c>
      <c r="I1398" s="53" t="s">
        <v>295</v>
      </c>
      <c r="J1398" s="51">
        <f t="shared" si="68"/>
        <v>11</v>
      </c>
      <c r="K1398" s="51" t="str">
        <f t="shared" si="69"/>
        <v>■生化学検査00081291727</v>
      </c>
      <c r="L1398" s="51" t="e">
        <f>VLOOKUP(K1398,'3_検体検査カタログ (主要項目)'!$B$2:$C$208,2,FALSE)</f>
        <v>#N/A</v>
      </c>
    </row>
    <row r="1399" spans="3:12" x14ac:dyDescent="0.55000000000000004">
      <c r="C1399" s="60" t="str">
        <f t="shared" ref="C1399:C1400" si="70">IF(L1399="■","■","□")</f>
        <v>□</v>
      </c>
      <c r="D1399" s="57" t="s">
        <v>1076</v>
      </c>
      <c r="E1399" s="53" t="s">
        <v>62</v>
      </c>
      <c r="F1399" s="53" t="s">
        <v>1093</v>
      </c>
      <c r="G1399" s="53" t="s">
        <v>1094</v>
      </c>
      <c r="H1399" s="53" t="s">
        <v>440</v>
      </c>
      <c r="I1399" s="53" t="s">
        <v>441</v>
      </c>
      <c r="J1399" s="51">
        <f t="shared" si="68"/>
        <v>11</v>
      </c>
      <c r="K1399" s="51" t="str">
        <f t="shared" si="69"/>
        <v>■生化学検査00010101700</v>
      </c>
      <c r="L1399" s="51" t="str">
        <f>_xlfn.IFNA(VLOOKUP(K1399,'3_検体検査カタログ (主要項目)'!$B$2:$C$208,2,FALSE),"□")</f>
        <v>□</v>
      </c>
    </row>
    <row r="1400" spans="3:12" x14ac:dyDescent="0.55000000000000004">
      <c r="C1400" s="60" t="str">
        <f t="shared" si="70"/>
        <v>□</v>
      </c>
      <c r="D1400" s="57" t="s">
        <v>1076</v>
      </c>
      <c r="E1400" s="53" t="s">
        <v>62</v>
      </c>
      <c r="F1400" s="53" t="s">
        <v>1093</v>
      </c>
      <c r="G1400" s="53" t="s">
        <v>3286</v>
      </c>
      <c r="H1400" s="53" t="s">
        <v>440</v>
      </c>
      <c r="I1400" s="53" t="s">
        <v>441</v>
      </c>
      <c r="J1400" s="51">
        <f t="shared" si="68"/>
        <v>11</v>
      </c>
      <c r="K1400" s="51" t="str">
        <f t="shared" si="69"/>
        <v>■生化学検査00010101700</v>
      </c>
      <c r="L1400" s="51" t="str">
        <f>_xlfn.IFNA(VLOOKUP(K1400,'3_検体検査カタログ (主要項目)'!$B$2:$C$208,2,FALSE),"□")</f>
        <v>□</v>
      </c>
    </row>
    <row r="1401" spans="3:12" x14ac:dyDescent="0.55000000000000004">
      <c r="C1401" s="60" t="s">
        <v>71</v>
      </c>
      <c r="D1401" s="57" t="s">
        <v>1076</v>
      </c>
      <c r="E1401" s="53" t="s">
        <v>62</v>
      </c>
      <c r="F1401" s="53" t="s">
        <v>1306</v>
      </c>
      <c r="G1401" s="53" t="s">
        <v>1241</v>
      </c>
      <c r="H1401" s="53" t="s">
        <v>1288</v>
      </c>
      <c r="I1401" s="53" t="s">
        <v>1289</v>
      </c>
      <c r="J1401" s="51">
        <f t="shared" si="68"/>
        <v>11</v>
      </c>
      <c r="K1401" s="51" t="str">
        <f t="shared" si="69"/>
        <v>■生化学検査00013000119</v>
      </c>
      <c r="L1401" s="51" t="e">
        <f>VLOOKUP(K1401,'3_検体検査カタログ (主要項目)'!$B$2:$C$208,2,FALSE)</f>
        <v>#N/A</v>
      </c>
    </row>
    <row r="1402" spans="3:12" x14ac:dyDescent="0.55000000000000004">
      <c r="C1402" s="60" t="s">
        <v>71</v>
      </c>
      <c r="D1402" s="57" t="s">
        <v>1076</v>
      </c>
      <c r="E1402" s="53" t="s">
        <v>62</v>
      </c>
      <c r="F1402" s="53" t="s">
        <v>1240</v>
      </c>
      <c r="G1402" s="53" t="s">
        <v>1241</v>
      </c>
      <c r="H1402" s="53" t="s">
        <v>75</v>
      </c>
      <c r="I1402" s="53" t="s">
        <v>76</v>
      </c>
      <c r="J1402" s="51">
        <f t="shared" si="68"/>
        <v>11</v>
      </c>
      <c r="K1402" s="51" t="str">
        <f t="shared" si="69"/>
        <v>■生化学検査00013000319</v>
      </c>
      <c r="L1402" s="51" t="e">
        <f>VLOOKUP(K1402,'3_検体検査カタログ (主要項目)'!$B$2:$C$208,2,FALSE)</f>
        <v>#N/A</v>
      </c>
    </row>
    <row r="1403" spans="3:12" x14ac:dyDescent="0.55000000000000004">
      <c r="C1403" s="60" t="s">
        <v>71</v>
      </c>
      <c r="D1403" s="57" t="s">
        <v>1076</v>
      </c>
      <c r="E1403" s="53" t="s">
        <v>62</v>
      </c>
      <c r="F1403" s="53" t="s">
        <v>1262</v>
      </c>
      <c r="G1403" s="53" t="s">
        <v>1263</v>
      </c>
      <c r="H1403" s="53" t="s">
        <v>440</v>
      </c>
      <c r="I1403" s="53" t="s">
        <v>441</v>
      </c>
      <c r="J1403" s="51">
        <f t="shared" si="68"/>
        <v>11</v>
      </c>
      <c r="K1403" s="51" t="str">
        <f t="shared" si="69"/>
        <v>■生化学検査00084000103</v>
      </c>
      <c r="L1403" s="51" t="e">
        <f>VLOOKUP(K1403,'3_検体検査カタログ (主要項目)'!$B$2:$C$208,2,FALSE)</f>
        <v>#N/A</v>
      </c>
    </row>
    <row r="1404" spans="3:12" x14ac:dyDescent="0.55000000000000004">
      <c r="C1404" s="60" t="s">
        <v>71</v>
      </c>
      <c r="D1404" s="57" t="s">
        <v>1076</v>
      </c>
      <c r="E1404" s="53" t="s">
        <v>62</v>
      </c>
      <c r="F1404" s="53" t="s">
        <v>1396</v>
      </c>
      <c r="G1404" s="53" t="s">
        <v>1397</v>
      </c>
      <c r="H1404" s="53" t="s">
        <v>464</v>
      </c>
      <c r="I1404" s="53" t="s">
        <v>465</v>
      </c>
      <c r="J1404" s="51">
        <f t="shared" si="68"/>
        <v>11</v>
      </c>
      <c r="K1404" s="51" t="str">
        <f t="shared" si="69"/>
        <v>■生化学検査00081035840</v>
      </c>
      <c r="L1404" s="51" t="e">
        <f>VLOOKUP(K1404,'3_検体検査カタログ (主要項目)'!$B$2:$C$208,2,FALSE)</f>
        <v>#N/A</v>
      </c>
    </row>
    <row r="1405" spans="3:12" x14ac:dyDescent="0.55000000000000004">
      <c r="C1405" s="60" t="s">
        <v>71</v>
      </c>
      <c r="D1405" s="57" t="s">
        <v>1076</v>
      </c>
      <c r="E1405" s="53" t="s">
        <v>62</v>
      </c>
      <c r="F1405" s="53" t="s">
        <v>1463</v>
      </c>
      <c r="G1405" s="53" t="s">
        <v>1397</v>
      </c>
      <c r="H1405" s="53" t="s">
        <v>294</v>
      </c>
      <c r="I1405" s="53" t="s">
        <v>295</v>
      </c>
      <c r="J1405" s="51">
        <f t="shared" si="68"/>
        <v>11</v>
      </c>
      <c r="K1405" s="51" t="str">
        <f t="shared" si="69"/>
        <v>■生化学検査00081291740</v>
      </c>
      <c r="L1405" s="51" t="e">
        <f>VLOOKUP(K1405,'3_検体検査カタログ (主要項目)'!$B$2:$C$208,2,FALSE)</f>
        <v>#N/A</v>
      </c>
    </row>
    <row r="1406" spans="3:12" x14ac:dyDescent="0.55000000000000004">
      <c r="C1406" s="60" t="s">
        <v>71</v>
      </c>
      <c r="D1406" s="57" t="s">
        <v>1076</v>
      </c>
      <c r="E1406" s="53" t="s">
        <v>62</v>
      </c>
      <c r="F1406" s="53" t="s">
        <v>1400</v>
      </c>
      <c r="G1406" s="53" t="s">
        <v>1401</v>
      </c>
      <c r="H1406" s="53" t="s">
        <v>464</v>
      </c>
      <c r="I1406" s="53" t="s">
        <v>465</v>
      </c>
      <c r="J1406" s="51">
        <f t="shared" si="68"/>
        <v>11</v>
      </c>
      <c r="K1406" s="51" t="str">
        <f t="shared" si="69"/>
        <v>■生化学検査00081035805</v>
      </c>
      <c r="L1406" s="51" t="e">
        <f>VLOOKUP(K1406,'3_検体検査カタログ (主要項目)'!$B$2:$C$208,2,FALSE)</f>
        <v>#N/A</v>
      </c>
    </row>
    <row r="1407" spans="3:12" x14ac:dyDescent="0.55000000000000004">
      <c r="C1407" s="60" t="s">
        <v>71</v>
      </c>
      <c r="D1407" s="57" t="s">
        <v>1076</v>
      </c>
      <c r="E1407" s="53" t="s">
        <v>62</v>
      </c>
      <c r="F1407" s="53" t="s">
        <v>1444</v>
      </c>
      <c r="G1407" s="53" t="s">
        <v>1401</v>
      </c>
      <c r="H1407" s="53" t="s">
        <v>294</v>
      </c>
      <c r="I1407" s="53" t="s">
        <v>295</v>
      </c>
      <c r="J1407" s="51">
        <f t="shared" si="68"/>
        <v>11</v>
      </c>
      <c r="K1407" s="51" t="str">
        <f t="shared" si="69"/>
        <v>■生化学検査00081291705</v>
      </c>
      <c r="L1407" s="51" t="e">
        <f>VLOOKUP(K1407,'3_検体検査カタログ (主要項目)'!$B$2:$C$208,2,FALSE)</f>
        <v>#N/A</v>
      </c>
    </row>
    <row r="1408" spans="3:12" x14ac:dyDescent="0.55000000000000004">
      <c r="C1408" s="60" t="s">
        <v>71</v>
      </c>
      <c r="D1408" s="57" t="s">
        <v>1076</v>
      </c>
      <c r="E1408" s="53" t="s">
        <v>62</v>
      </c>
      <c r="F1408" s="53" t="s">
        <v>1470</v>
      </c>
      <c r="G1408" s="53" t="s">
        <v>1471</v>
      </c>
      <c r="H1408" s="53" t="s">
        <v>75</v>
      </c>
      <c r="I1408" s="53" t="s">
        <v>76</v>
      </c>
      <c r="J1408" s="51">
        <f t="shared" si="68"/>
        <v>11</v>
      </c>
      <c r="K1408" s="51" t="str">
        <f t="shared" si="69"/>
        <v>■生化学検査00083115802</v>
      </c>
      <c r="L1408" s="51" t="e">
        <f>VLOOKUP(K1408,'3_検体検査カタログ (主要項目)'!$B$2:$C$208,2,FALSE)</f>
        <v>#N/A</v>
      </c>
    </row>
    <row r="1409" spans="3:12" x14ac:dyDescent="0.55000000000000004">
      <c r="C1409" s="60" t="s">
        <v>71</v>
      </c>
      <c r="D1409" s="57" t="s">
        <v>1076</v>
      </c>
      <c r="E1409" s="53" t="s">
        <v>62</v>
      </c>
      <c r="F1409" s="53" t="s">
        <v>4498</v>
      </c>
      <c r="G1409" s="53" t="s">
        <v>1471</v>
      </c>
      <c r="H1409" s="53" t="s">
        <v>1288</v>
      </c>
      <c r="I1409" s="53" t="s">
        <v>1289</v>
      </c>
      <c r="J1409" s="51">
        <f t="shared" si="68"/>
        <v>11</v>
      </c>
      <c r="K1409" s="51" t="str">
        <f t="shared" si="69"/>
        <v>■生化学検査00083518601</v>
      </c>
      <c r="L1409" s="51" t="e">
        <f>VLOOKUP(K1409,'3_検体検査カタログ (主要項目)'!$B$2:$C$208,2,FALSE)</f>
        <v>#N/A</v>
      </c>
    </row>
    <row r="1410" spans="3:12" x14ac:dyDescent="0.55000000000000004">
      <c r="C1410" s="60" t="s">
        <v>71</v>
      </c>
      <c r="D1410" s="57" t="s">
        <v>1076</v>
      </c>
      <c r="E1410" s="53" t="s">
        <v>62</v>
      </c>
      <c r="F1410" s="53" t="s">
        <v>4499</v>
      </c>
      <c r="G1410" s="53" t="s">
        <v>4500</v>
      </c>
      <c r="H1410" s="53" t="s">
        <v>1288</v>
      </c>
      <c r="I1410" s="53" t="s">
        <v>1289</v>
      </c>
      <c r="J1410" s="51">
        <f t="shared" ref="J1410:J1473" si="71">LEN(F1410)</f>
        <v>11</v>
      </c>
      <c r="K1410" s="51" t="str">
        <f t="shared" si="69"/>
        <v>■生化学検査00083518603</v>
      </c>
      <c r="L1410" s="51" t="e">
        <f>VLOOKUP(K1410,'3_検体検査カタログ (主要項目)'!$B$2:$C$208,2,FALSE)</f>
        <v>#N/A</v>
      </c>
    </row>
    <row r="1411" spans="3:12" x14ac:dyDescent="0.55000000000000004">
      <c r="C1411" s="60" t="s">
        <v>71</v>
      </c>
      <c r="D1411" s="57" t="s">
        <v>1076</v>
      </c>
      <c r="E1411" s="53" t="s">
        <v>62</v>
      </c>
      <c r="F1411" s="53" t="s">
        <v>1320</v>
      </c>
      <c r="G1411" s="53" t="s">
        <v>1255</v>
      </c>
      <c r="H1411" s="53" t="s">
        <v>1288</v>
      </c>
      <c r="I1411" s="53" t="s">
        <v>1289</v>
      </c>
      <c r="J1411" s="51">
        <f t="shared" si="71"/>
        <v>11</v>
      </c>
      <c r="K1411" s="51" t="str">
        <f t="shared" si="69"/>
        <v>■生化学検査00013000130</v>
      </c>
      <c r="L1411" s="51" t="e">
        <f>VLOOKUP(K1411,'3_検体検査カタログ (主要項目)'!$B$2:$C$208,2,FALSE)</f>
        <v>#N/A</v>
      </c>
    </row>
    <row r="1412" spans="3:12" x14ac:dyDescent="0.55000000000000004">
      <c r="C1412" s="60" t="s">
        <v>71</v>
      </c>
      <c r="D1412" s="57" t="s">
        <v>1076</v>
      </c>
      <c r="E1412" s="53" t="s">
        <v>62</v>
      </c>
      <c r="F1412" s="53" t="s">
        <v>1254</v>
      </c>
      <c r="G1412" s="53" t="s">
        <v>1255</v>
      </c>
      <c r="H1412" s="53" t="s">
        <v>75</v>
      </c>
      <c r="I1412" s="53" t="s">
        <v>76</v>
      </c>
      <c r="J1412" s="51">
        <f t="shared" si="71"/>
        <v>11</v>
      </c>
      <c r="K1412" s="51" t="str">
        <f t="shared" si="69"/>
        <v>■生化学検査00013000330</v>
      </c>
      <c r="L1412" s="51" t="e">
        <f>VLOOKUP(K1412,'3_検体検査カタログ (主要項目)'!$B$2:$C$208,2,FALSE)</f>
        <v>#N/A</v>
      </c>
    </row>
    <row r="1413" spans="3:12" x14ac:dyDescent="0.55000000000000004">
      <c r="C1413" s="60" t="s">
        <v>71</v>
      </c>
      <c r="D1413" s="57" t="s">
        <v>1076</v>
      </c>
      <c r="E1413" s="53" t="s">
        <v>62</v>
      </c>
      <c r="F1413" s="53" t="s">
        <v>4501</v>
      </c>
      <c r="G1413" s="53" t="s">
        <v>4502</v>
      </c>
      <c r="H1413" s="53" t="s">
        <v>464</v>
      </c>
      <c r="I1413" s="53" t="s">
        <v>465</v>
      </c>
      <c r="J1413" s="51">
        <f t="shared" si="71"/>
        <v>11</v>
      </c>
      <c r="K1413" s="51" t="str">
        <f t="shared" si="69"/>
        <v>■生化学検査00081035800</v>
      </c>
      <c r="L1413" s="51" t="e">
        <f>VLOOKUP(K1413,'3_検体検査カタログ (主要項目)'!$B$2:$C$208,2,FALSE)</f>
        <v>#N/A</v>
      </c>
    </row>
    <row r="1414" spans="3:12" x14ac:dyDescent="0.55000000000000004">
      <c r="C1414" s="60" t="s">
        <v>71</v>
      </c>
      <c r="D1414" s="57" t="s">
        <v>1076</v>
      </c>
      <c r="E1414" s="53" t="s">
        <v>62</v>
      </c>
      <c r="F1414" s="53" t="s">
        <v>4503</v>
      </c>
      <c r="G1414" s="53" t="s">
        <v>4504</v>
      </c>
      <c r="H1414" s="53" t="s">
        <v>294</v>
      </c>
      <c r="I1414" s="53" t="s">
        <v>295</v>
      </c>
      <c r="J1414" s="51">
        <f t="shared" si="71"/>
        <v>11</v>
      </c>
      <c r="K1414" s="51" t="str">
        <f t="shared" si="69"/>
        <v>■生化学検査00081291700</v>
      </c>
      <c r="L1414" s="51" t="e">
        <f>VLOOKUP(K1414,'3_検体検査カタログ (主要項目)'!$B$2:$C$208,2,FALSE)</f>
        <v>#N/A</v>
      </c>
    </row>
    <row r="1415" spans="3:12" x14ac:dyDescent="0.55000000000000004">
      <c r="C1415" s="60" t="str">
        <f>IF(L1415="■","■","□")</f>
        <v>□</v>
      </c>
      <c r="D1415" s="57" t="s">
        <v>1076</v>
      </c>
      <c r="E1415" s="53" t="s">
        <v>62</v>
      </c>
      <c r="F1415" s="53" t="s">
        <v>1095</v>
      </c>
      <c r="G1415" s="53" t="s">
        <v>1096</v>
      </c>
      <c r="H1415" s="53" t="s">
        <v>440</v>
      </c>
      <c r="I1415" s="53" t="s">
        <v>441</v>
      </c>
      <c r="J1415" s="51">
        <f t="shared" si="71"/>
        <v>11</v>
      </c>
      <c r="K1415" s="51" t="str">
        <f t="shared" si="69"/>
        <v>■生化学検査00010102400</v>
      </c>
      <c r="L1415" s="51" t="str">
        <f>_xlfn.IFNA(VLOOKUP(K1415,'3_検体検査カタログ (主要項目)'!$B$2:$C$208,2,FALSE),"□")</f>
        <v>□</v>
      </c>
    </row>
    <row r="1416" spans="3:12" x14ac:dyDescent="0.55000000000000004">
      <c r="C1416" s="60" t="s">
        <v>71</v>
      </c>
      <c r="D1416" s="57" t="s">
        <v>1076</v>
      </c>
      <c r="E1416" s="53" t="s">
        <v>62</v>
      </c>
      <c r="F1416" s="53" t="s">
        <v>4505</v>
      </c>
      <c r="G1416" s="53" t="s">
        <v>4506</v>
      </c>
      <c r="H1416" s="53" t="s">
        <v>440</v>
      </c>
      <c r="I1416" s="53" t="s">
        <v>441</v>
      </c>
      <c r="J1416" s="51">
        <f t="shared" si="71"/>
        <v>11</v>
      </c>
      <c r="K1416" s="51" t="str">
        <f t="shared" si="69"/>
        <v>■生化学検査00081571800</v>
      </c>
      <c r="L1416" s="51" t="e">
        <f>VLOOKUP(K1416,'3_検体検査カタログ (主要項目)'!$B$2:$C$208,2,FALSE)</f>
        <v>#N/A</v>
      </c>
    </row>
    <row r="1417" spans="3:12" x14ac:dyDescent="0.55000000000000004">
      <c r="C1417" s="60" t="s">
        <v>71</v>
      </c>
      <c r="D1417" s="57" t="s">
        <v>1076</v>
      </c>
      <c r="E1417" s="53" t="s">
        <v>62</v>
      </c>
      <c r="F1417" s="53" t="s">
        <v>1364</v>
      </c>
      <c r="G1417" s="53" t="s">
        <v>1365</v>
      </c>
      <c r="H1417" s="53" t="s">
        <v>464</v>
      </c>
      <c r="I1417" s="53" t="s">
        <v>465</v>
      </c>
      <c r="J1417" s="51">
        <f t="shared" si="71"/>
        <v>11</v>
      </c>
      <c r="K1417" s="51" t="str">
        <f t="shared" si="69"/>
        <v>■生化学検査00081035813</v>
      </c>
      <c r="L1417" s="51" t="e">
        <f>VLOOKUP(K1417,'3_検体検査カタログ (主要項目)'!$B$2:$C$208,2,FALSE)</f>
        <v>#N/A</v>
      </c>
    </row>
    <row r="1418" spans="3:12" x14ac:dyDescent="0.55000000000000004">
      <c r="C1418" s="60" t="s">
        <v>71</v>
      </c>
      <c r="D1418" s="57" t="s">
        <v>1076</v>
      </c>
      <c r="E1418" s="53" t="s">
        <v>62</v>
      </c>
      <c r="F1418" s="53" t="s">
        <v>1434</v>
      </c>
      <c r="G1418" s="53" t="s">
        <v>1365</v>
      </c>
      <c r="H1418" s="53" t="s">
        <v>294</v>
      </c>
      <c r="I1418" s="53" t="s">
        <v>295</v>
      </c>
      <c r="J1418" s="51">
        <f t="shared" si="71"/>
        <v>11</v>
      </c>
      <c r="K1418" s="51" t="str">
        <f t="shared" si="69"/>
        <v>■生化学検査00081291713</v>
      </c>
      <c r="L1418" s="51" t="e">
        <f>VLOOKUP(K1418,'3_検体検査カタログ (主要項目)'!$B$2:$C$208,2,FALSE)</f>
        <v>#N/A</v>
      </c>
    </row>
    <row r="1419" spans="3:12" x14ac:dyDescent="0.55000000000000004">
      <c r="C1419" s="60" t="str">
        <f>IF(L1419="■","■","□")</f>
        <v>□</v>
      </c>
      <c r="D1419" s="57" t="s">
        <v>1076</v>
      </c>
      <c r="E1419" s="53" t="s">
        <v>62</v>
      </c>
      <c r="F1419" s="53" t="s">
        <v>3284</v>
      </c>
      <c r="G1419" s="53" t="s">
        <v>3285</v>
      </c>
      <c r="H1419" s="53" t="s">
        <v>440</v>
      </c>
      <c r="I1419" s="53" t="s">
        <v>441</v>
      </c>
      <c r="J1419" s="51">
        <f t="shared" si="71"/>
        <v>11</v>
      </c>
      <c r="K1419" s="51" t="str">
        <f t="shared" si="69"/>
        <v>■生化学検査00010101600</v>
      </c>
      <c r="L1419" s="51" t="str">
        <f>_xlfn.IFNA(VLOOKUP(K1419,'3_検体検査カタログ (主要項目)'!$B$2:$C$208,2,FALSE),"□")</f>
        <v>□</v>
      </c>
    </row>
    <row r="1420" spans="3:12" x14ac:dyDescent="0.55000000000000004">
      <c r="C1420" s="60" t="s">
        <v>71</v>
      </c>
      <c r="D1420" s="57" t="s">
        <v>1076</v>
      </c>
      <c r="E1420" s="53" t="s">
        <v>62</v>
      </c>
      <c r="F1420" s="53" t="s">
        <v>1091</v>
      </c>
      <c r="G1420" s="53" t="s">
        <v>1092</v>
      </c>
      <c r="H1420" s="53" t="s">
        <v>440</v>
      </c>
      <c r="I1420" s="53" t="s">
        <v>441</v>
      </c>
      <c r="J1420" s="51">
        <f t="shared" si="71"/>
        <v>11</v>
      </c>
      <c r="K1420" s="51" t="str">
        <f t="shared" si="69"/>
        <v>■生化学検査00010101601</v>
      </c>
      <c r="L1420" s="51" t="e">
        <f>VLOOKUP(K1420,'3_検体検査カタログ (主要項目)'!$B$2:$C$208,2,FALSE)</f>
        <v>#N/A</v>
      </c>
    </row>
    <row r="1421" spans="3:12" x14ac:dyDescent="0.55000000000000004">
      <c r="C1421" s="60" t="s">
        <v>71</v>
      </c>
      <c r="D1421" s="57" t="s">
        <v>1076</v>
      </c>
      <c r="E1421" s="53" t="s">
        <v>62</v>
      </c>
      <c r="F1421" s="53" t="s">
        <v>1125</v>
      </c>
      <c r="G1421" s="53" t="s">
        <v>4507</v>
      </c>
      <c r="H1421" s="53" t="s">
        <v>440</v>
      </c>
      <c r="I1421" s="53" t="s">
        <v>441</v>
      </c>
      <c r="J1421" s="51">
        <f t="shared" si="71"/>
        <v>11</v>
      </c>
      <c r="K1421" s="51" t="str">
        <f t="shared" si="69"/>
        <v>■生化学検査00010101602</v>
      </c>
      <c r="L1421" s="51" t="e">
        <f>VLOOKUP(K1421,'3_検体検査カタログ (主要項目)'!$B$2:$C$208,2,FALSE)</f>
        <v>#N/A</v>
      </c>
    </row>
    <row r="1422" spans="3:12" x14ac:dyDescent="0.55000000000000004">
      <c r="C1422" s="60" t="s">
        <v>71</v>
      </c>
      <c r="D1422" s="57" t="s">
        <v>1076</v>
      </c>
      <c r="E1422" s="53" t="s">
        <v>62</v>
      </c>
      <c r="F1422" s="53" t="s">
        <v>1125</v>
      </c>
      <c r="G1422" s="53" t="s">
        <v>1126</v>
      </c>
      <c r="H1422" s="53" t="s">
        <v>440</v>
      </c>
      <c r="I1422" s="53" t="s">
        <v>441</v>
      </c>
      <c r="J1422" s="51">
        <f t="shared" si="71"/>
        <v>11</v>
      </c>
      <c r="K1422" s="51" t="str">
        <f t="shared" si="69"/>
        <v>■生化学検査00010101602</v>
      </c>
      <c r="L1422" s="51" t="e">
        <f>VLOOKUP(K1422,'3_検体検査カタログ (主要項目)'!$B$2:$C$208,2,FALSE)</f>
        <v>#N/A</v>
      </c>
    </row>
    <row r="1423" spans="3:12" x14ac:dyDescent="0.55000000000000004">
      <c r="C1423" s="60" t="s">
        <v>71</v>
      </c>
      <c r="D1423" s="57" t="s">
        <v>1076</v>
      </c>
      <c r="E1423" s="53" t="s">
        <v>62</v>
      </c>
      <c r="F1423" s="53" t="s">
        <v>1394</v>
      </c>
      <c r="G1423" s="53" t="s">
        <v>1395</v>
      </c>
      <c r="H1423" s="53" t="s">
        <v>464</v>
      </c>
      <c r="I1423" s="53" t="s">
        <v>465</v>
      </c>
      <c r="J1423" s="51">
        <f t="shared" si="71"/>
        <v>11</v>
      </c>
      <c r="K1423" s="51" t="str">
        <f t="shared" si="69"/>
        <v>■生化学検査00081035838</v>
      </c>
      <c r="L1423" s="51" t="e">
        <f>VLOOKUP(K1423,'3_検体検査カタログ (主要項目)'!$B$2:$C$208,2,FALSE)</f>
        <v>#N/A</v>
      </c>
    </row>
    <row r="1424" spans="3:12" x14ac:dyDescent="0.55000000000000004">
      <c r="C1424" s="60" t="s">
        <v>71</v>
      </c>
      <c r="D1424" s="57" t="s">
        <v>1076</v>
      </c>
      <c r="E1424" s="53" t="s">
        <v>62</v>
      </c>
      <c r="F1424" s="53" t="s">
        <v>1462</v>
      </c>
      <c r="G1424" s="53" t="s">
        <v>1395</v>
      </c>
      <c r="H1424" s="53" t="s">
        <v>294</v>
      </c>
      <c r="I1424" s="53" t="s">
        <v>295</v>
      </c>
      <c r="J1424" s="51">
        <f t="shared" si="71"/>
        <v>11</v>
      </c>
      <c r="K1424" s="51" t="str">
        <f t="shared" si="69"/>
        <v>■生化学検査00081291738</v>
      </c>
      <c r="L1424" s="51" t="e">
        <f>VLOOKUP(K1424,'3_検体検査カタログ (主要項目)'!$B$2:$C$208,2,FALSE)</f>
        <v>#N/A</v>
      </c>
    </row>
    <row r="1425" spans="3:12" x14ac:dyDescent="0.55000000000000004">
      <c r="C1425" s="60" t="s">
        <v>71</v>
      </c>
      <c r="D1425" s="57" t="s">
        <v>1076</v>
      </c>
      <c r="E1425" s="53" t="s">
        <v>62</v>
      </c>
      <c r="F1425" s="53" t="s">
        <v>1279</v>
      </c>
      <c r="G1425" s="53" t="s">
        <v>1280</v>
      </c>
      <c r="H1425" s="53" t="s">
        <v>440</v>
      </c>
      <c r="I1425" s="53" t="s">
        <v>441</v>
      </c>
      <c r="J1425" s="51">
        <f t="shared" si="71"/>
        <v>11</v>
      </c>
      <c r="K1425" s="51" t="str">
        <f t="shared" si="69"/>
        <v>■生化学検査00082043400</v>
      </c>
      <c r="L1425" s="51" t="e">
        <f>VLOOKUP(K1425,'3_検体検査カタログ (主要項目)'!$B$2:$C$208,2,FALSE)</f>
        <v>#N/A</v>
      </c>
    </row>
    <row r="1426" spans="3:12" x14ac:dyDescent="0.55000000000000004">
      <c r="C1426" s="60" t="str">
        <f>IF(L1426="■","■","□")</f>
        <v>□</v>
      </c>
      <c r="D1426" s="57" t="s">
        <v>1076</v>
      </c>
      <c r="E1426" s="53" t="s">
        <v>62</v>
      </c>
      <c r="F1426" s="53" t="s">
        <v>1081</v>
      </c>
      <c r="G1426" s="53" t="s">
        <v>1082</v>
      </c>
      <c r="H1426" s="53" t="s">
        <v>440</v>
      </c>
      <c r="I1426" s="53" t="s">
        <v>441</v>
      </c>
      <c r="J1426" s="51">
        <f t="shared" si="71"/>
        <v>11</v>
      </c>
      <c r="K1426" s="51" t="str">
        <f t="shared" si="69"/>
        <v>■生化学検査00010100200</v>
      </c>
      <c r="L1426" s="51" t="str">
        <f>_xlfn.IFNA(VLOOKUP(K1426,'3_検体検査カタログ (主要項目)'!$B$2:$C$208,2,FALSE),"□")</f>
        <v>□</v>
      </c>
    </row>
    <row r="1427" spans="3:12" x14ac:dyDescent="0.55000000000000004">
      <c r="C1427" s="60" t="s">
        <v>71</v>
      </c>
      <c r="D1427" s="57" t="s">
        <v>1076</v>
      </c>
      <c r="E1427" s="53" t="s">
        <v>62</v>
      </c>
      <c r="F1427" s="53" t="s">
        <v>1340</v>
      </c>
      <c r="G1427" s="53" t="s">
        <v>1341</v>
      </c>
      <c r="H1427" s="53" t="s">
        <v>464</v>
      </c>
      <c r="I1427" s="53" t="s">
        <v>465</v>
      </c>
      <c r="J1427" s="51">
        <f t="shared" si="71"/>
        <v>11</v>
      </c>
      <c r="K1427" s="51" t="str">
        <f t="shared" si="69"/>
        <v>■生化学検査00081035836</v>
      </c>
      <c r="L1427" s="51" t="e">
        <f>VLOOKUP(K1427,'3_検体検査カタログ (主要項目)'!$B$2:$C$208,2,FALSE)</f>
        <v>#N/A</v>
      </c>
    </row>
    <row r="1428" spans="3:12" x14ac:dyDescent="0.55000000000000004">
      <c r="C1428" s="60" t="s">
        <v>71</v>
      </c>
      <c r="D1428" s="57" t="s">
        <v>1076</v>
      </c>
      <c r="E1428" s="53" t="s">
        <v>62</v>
      </c>
      <c r="F1428" s="53" t="s">
        <v>1456</v>
      </c>
      <c r="G1428" s="53" t="s">
        <v>1341</v>
      </c>
      <c r="H1428" s="53" t="s">
        <v>294</v>
      </c>
      <c r="I1428" s="53" t="s">
        <v>295</v>
      </c>
      <c r="J1428" s="51">
        <f t="shared" si="71"/>
        <v>11</v>
      </c>
      <c r="K1428" s="51" t="str">
        <f t="shared" si="69"/>
        <v>■生化学検査00081291736</v>
      </c>
      <c r="L1428" s="51" t="e">
        <f>VLOOKUP(K1428,'3_検体検査カタログ (主要項目)'!$B$2:$C$208,2,FALSE)</f>
        <v>#N/A</v>
      </c>
    </row>
    <row r="1429" spans="3:12" x14ac:dyDescent="0.55000000000000004">
      <c r="C1429" s="60" t="s">
        <v>71</v>
      </c>
      <c r="D1429" s="57" t="s">
        <v>1076</v>
      </c>
      <c r="E1429" s="53" t="s">
        <v>62</v>
      </c>
      <c r="F1429" s="53" t="s">
        <v>1316</v>
      </c>
      <c r="G1429" s="53" t="s">
        <v>4508</v>
      </c>
      <c r="H1429" s="53" t="s">
        <v>1288</v>
      </c>
      <c r="I1429" s="53" t="s">
        <v>1289</v>
      </c>
      <c r="J1429" s="51">
        <f t="shared" si="71"/>
        <v>11</v>
      </c>
      <c r="K1429" s="51" t="str">
        <f t="shared" si="69"/>
        <v>■生化学検査00013000125</v>
      </c>
      <c r="L1429" s="51" t="e">
        <f>VLOOKUP(K1429,'3_検体検査カタログ (主要項目)'!$B$2:$C$208,2,FALSE)</f>
        <v>#N/A</v>
      </c>
    </row>
    <row r="1430" spans="3:12" x14ac:dyDescent="0.55000000000000004">
      <c r="C1430" s="60" t="s">
        <v>71</v>
      </c>
      <c r="D1430" s="57" t="s">
        <v>1076</v>
      </c>
      <c r="E1430" s="53" t="s">
        <v>62</v>
      </c>
      <c r="F1430" s="53" t="s">
        <v>1246</v>
      </c>
      <c r="G1430" s="53" t="s">
        <v>4508</v>
      </c>
      <c r="H1430" s="53" t="s">
        <v>75</v>
      </c>
      <c r="I1430" s="53" t="s">
        <v>76</v>
      </c>
      <c r="J1430" s="51">
        <f t="shared" si="71"/>
        <v>11</v>
      </c>
      <c r="K1430" s="51" t="str">
        <f t="shared" si="69"/>
        <v>■生化学検査00013000325</v>
      </c>
      <c r="L1430" s="51" t="e">
        <f>VLOOKUP(K1430,'3_検体検査カタログ (主要項目)'!$B$2:$C$208,2,FALSE)</f>
        <v>#N/A</v>
      </c>
    </row>
    <row r="1431" spans="3:12" x14ac:dyDescent="0.55000000000000004">
      <c r="C1431" s="60" t="s">
        <v>71</v>
      </c>
      <c r="D1431" s="57" t="s">
        <v>1076</v>
      </c>
      <c r="E1431" s="53" t="s">
        <v>62</v>
      </c>
      <c r="F1431" s="53" t="s">
        <v>1316</v>
      </c>
      <c r="G1431" s="53" t="s">
        <v>1247</v>
      </c>
      <c r="H1431" s="53" t="s">
        <v>1288</v>
      </c>
      <c r="I1431" s="53" t="s">
        <v>1289</v>
      </c>
      <c r="J1431" s="51">
        <f t="shared" si="71"/>
        <v>11</v>
      </c>
      <c r="K1431" s="51" t="str">
        <f t="shared" si="69"/>
        <v>■生化学検査00013000125</v>
      </c>
      <c r="L1431" s="51" t="e">
        <f>VLOOKUP(K1431,'3_検体検査カタログ (主要項目)'!$B$2:$C$208,2,FALSE)</f>
        <v>#N/A</v>
      </c>
    </row>
    <row r="1432" spans="3:12" x14ac:dyDescent="0.55000000000000004">
      <c r="C1432" s="60" t="s">
        <v>71</v>
      </c>
      <c r="D1432" s="57" t="s">
        <v>1076</v>
      </c>
      <c r="E1432" s="53" t="s">
        <v>62</v>
      </c>
      <c r="F1432" s="53" t="s">
        <v>1317</v>
      </c>
      <c r="G1432" s="53" t="s">
        <v>3688</v>
      </c>
      <c r="H1432" s="53" t="s">
        <v>1288</v>
      </c>
      <c r="I1432" s="53" t="s">
        <v>1289</v>
      </c>
      <c r="J1432" s="51">
        <f t="shared" si="71"/>
        <v>11</v>
      </c>
      <c r="K1432" s="51" t="str">
        <f t="shared" si="69"/>
        <v>■生化学検査00013000126</v>
      </c>
      <c r="L1432" s="51" t="e">
        <f>VLOOKUP(K1432,'3_検体検査カタログ (主要項目)'!$B$2:$C$208,2,FALSE)</f>
        <v>#N/A</v>
      </c>
    </row>
    <row r="1433" spans="3:12" x14ac:dyDescent="0.55000000000000004">
      <c r="C1433" s="60" t="s">
        <v>71</v>
      </c>
      <c r="D1433" s="57" t="s">
        <v>1076</v>
      </c>
      <c r="E1433" s="53" t="s">
        <v>62</v>
      </c>
      <c r="F1433" s="53" t="s">
        <v>1246</v>
      </c>
      <c r="G1433" s="53" t="s">
        <v>1247</v>
      </c>
      <c r="H1433" s="53" t="s">
        <v>75</v>
      </c>
      <c r="I1433" s="53" t="s">
        <v>76</v>
      </c>
      <c r="J1433" s="51">
        <f t="shared" si="71"/>
        <v>11</v>
      </c>
      <c r="K1433" s="51" t="str">
        <f t="shared" si="69"/>
        <v>■生化学検査00013000325</v>
      </c>
      <c r="L1433" s="51" t="e">
        <f>VLOOKUP(K1433,'3_検体検査カタログ (主要項目)'!$B$2:$C$208,2,FALSE)</f>
        <v>#N/A</v>
      </c>
    </row>
    <row r="1434" spans="3:12" x14ac:dyDescent="0.55000000000000004">
      <c r="C1434" s="60" t="s">
        <v>71</v>
      </c>
      <c r="D1434" s="57" t="s">
        <v>1076</v>
      </c>
      <c r="E1434" s="53" t="s">
        <v>62</v>
      </c>
      <c r="F1434" s="53" t="s">
        <v>1248</v>
      </c>
      <c r="G1434" s="53" t="s">
        <v>3688</v>
      </c>
      <c r="H1434" s="53" t="s">
        <v>75</v>
      </c>
      <c r="I1434" s="53" t="s">
        <v>76</v>
      </c>
      <c r="J1434" s="51">
        <f t="shared" si="71"/>
        <v>11</v>
      </c>
      <c r="K1434" s="51" t="str">
        <f t="shared" si="69"/>
        <v>■生化学検査00013000326</v>
      </c>
      <c r="L1434" s="51" t="e">
        <f>VLOOKUP(K1434,'3_検体検査カタログ (主要項目)'!$B$2:$C$208,2,FALSE)</f>
        <v>#N/A</v>
      </c>
    </row>
    <row r="1435" spans="3:12" x14ac:dyDescent="0.55000000000000004">
      <c r="C1435" s="60" t="s">
        <v>71</v>
      </c>
      <c r="D1435" s="57" t="s">
        <v>1076</v>
      </c>
      <c r="E1435" s="53" t="s">
        <v>62</v>
      </c>
      <c r="F1435" s="53" t="s">
        <v>1317</v>
      </c>
      <c r="G1435" s="53" t="s">
        <v>1249</v>
      </c>
      <c r="H1435" s="53" t="s">
        <v>1288</v>
      </c>
      <c r="I1435" s="53" t="s">
        <v>1289</v>
      </c>
      <c r="J1435" s="51">
        <f t="shared" si="71"/>
        <v>11</v>
      </c>
      <c r="K1435" s="51" t="str">
        <f t="shared" ref="K1435:K1498" si="72">"■"&amp;E1435&amp;F1435</f>
        <v>■生化学検査00013000126</v>
      </c>
      <c r="L1435" s="51" t="e">
        <f>VLOOKUP(K1435,'3_検体検査カタログ (主要項目)'!$B$2:$C$208,2,FALSE)</f>
        <v>#N/A</v>
      </c>
    </row>
    <row r="1436" spans="3:12" x14ac:dyDescent="0.55000000000000004">
      <c r="C1436" s="60" t="s">
        <v>71</v>
      </c>
      <c r="D1436" s="57" t="s">
        <v>1076</v>
      </c>
      <c r="E1436" s="53" t="s">
        <v>62</v>
      </c>
      <c r="F1436" s="53" t="s">
        <v>1248</v>
      </c>
      <c r="G1436" s="53" t="s">
        <v>1249</v>
      </c>
      <c r="H1436" s="53" t="s">
        <v>75</v>
      </c>
      <c r="I1436" s="53" t="s">
        <v>76</v>
      </c>
      <c r="J1436" s="51">
        <f t="shared" si="71"/>
        <v>11</v>
      </c>
      <c r="K1436" s="51" t="str">
        <f t="shared" si="72"/>
        <v>■生化学検査00013000326</v>
      </c>
      <c r="L1436" s="51" t="e">
        <f>VLOOKUP(K1436,'3_検体検査カタログ (主要項目)'!$B$2:$C$208,2,FALSE)</f>
        <v>#N/A</v>
      </c>
    </row>
    <row r="1437" spans="3:12" x14ac:dyDescent="0.55000000000000004">
      <c r="C1437" s="60" t="s">
        <v>71</v>
      </c>
      <c r="D1437" s="57" t="s">
        <v>1076</v>
      </c>
      <c r="E1437" s="53" t="s">
        <v>62</v>
      </c>
      <c r="F1437" s="53" t="s">
        <v>1376</v>
      </c>
      <c r="G1437" s="53" t="s">
        <v>1377</v>
      </c>
      <c r="H1437" s="53" t="s">
        <v>464</v>
      </c>
      <c r="I1437" s="53" t="s">
        <v>465</v>
      </c>
      <c r="J1437" s="51">
        <f t="shared" si="71"/>
        <v>11</v>
      </c>
      <c r="K1437" s="51" t="str">
        <f t="shared" si="72"/>
        <v>■生化学検査00081035820</v>
      </c>
      <c r="L1437" s="51" t="e">
        <f>VLOOKUP(K1437,'3_検体検査カタログ (主要項目)'!$B$2:$C$208,2,FALSE)</f>
        <v>#N/A</v>
      </c>
    </row>
    <row r="1438" spans="3:12" x14ac:dyDescent="0.55000000000000004">
      <c r="C1438" s="60" t="s">
        <v>71</v>
      </c>
      <c r="D1438" s="57" t="s">
        <v>1076</v>
      </c>
      <c r="E1438" s="53" t="s">
        <v>62</v>
      </c>
      <c r="F1438" s="53" t="s">
        <v>1425</v>
      </c>
      <c r="G1438" s="53" t="s">
        <v>1377</v>
      </c>
      <c r="H1438" s="53" t="s">
        <v>294</v>
      </c>
      <c r="I1438" s="53" t="s">
        <v>295</v>
      </c>
      <c r="J1438" s="51">
        <f t="shared" si="71"/>
        <v>11</v>
      </c>
      <c r="K1438" s="51" t="str">
        <f t="shared" si="72"/>
        <v>■生化学検査00081291720</v>
      </c>
      <c r="L1438" s="51" t="e">
        <f>VLOOKUP(K1438,'3_検体検査カタログ (主要項目)'!$B$2:$C$208,2,FALSE)</f>
        <v>#N/A</v>
      </c>
    </row>
    <row r="1439" spans="3:12" x14ac:dyDescent="0.55000000000000004">
      <c r="C1439" s="60" t="s">
        <v>71</v>
      </c>
      <c r="D1439" s="57" t="s">
        <v>1076</v>
      </c>
      <c r="E1439" s="53" t="s">
        <v>62</v>
      </c>
      <c r="F1439" s="53" t="s">
        <v>1386</v>
      </c>
      <c r="G1439" s="53" t="s">
        <v>1387</v>
      </c>
      <c r="H1439" s="53" t="s">
        <v>464</v>
      </c>
      <c r="I1439" s="53" t="s">
        <v>465</v>
      </c>
      <c r="J1439" s="51">
        <f t="shared" si="71"/>
        <v>11</v>
      </c>
      <c r="K1439" s="51" t="str">
        <f t="shared" si="72"/>
        <v>■生化学検査00081035830</v>
      </c>
      <c r="L1439" s="51" t="e">
        <f>VLOOKUP(K1439,'3_検体検査カタログ (主要項目)'!$B$2:$C$208,2,FALSE)</f>
        <v>#N/A</v>
      </c>
    </row>
    <row r="1440" spans="3:12" x14ac:dyDescent="0.55000000000000004">
      <c r="C1440" s="60" t="s">
        <v>71</v>
      </c>
      <c r="D1440" s="57" t="s">
        <v>1076</v>
      </c>
      <c r="E1440" s="53" t="s">
        <v>62</v>
      </c>
      <c r="F1440" s="53" t="s">
        <v>1451</v>
      </c>
      <c r="G1440" s="53" t="s">
        <v>1387</v>
      </c>
      <c r="H1440" s="53" t="s">
        <v>294</v>
      </c>
      <c r="I1440" s="53" t="s">
        <v>295</v>
      </c>
      <c r="J1440" s="51">
        <f t="shared" si="71"/>
        <v>11</v>
      </c>
      <c r="K1440" s="51" t="str">
        <f t="shared" si="72"/>
        <v>■生化学検査00081291730</v>
      </c>
      <c r="L1440" s="51" t="e">
        <f>VLOOKUP(K1440,'3_検体検査カタログ (主要項目)'!$B$2:$C$208,2,FALSE)</f>
        <v>#N/A</v>
      </c>
    </row>
    <row r="1441" spans="3:12" x14ac:dyDescent="0.55000000000000004">
      <c r="C1441" s="60" t="str">
        <f>IF(L1441="■","■","□")</f>
        <v>□</v>
      </c>
      <c r="D1441" s="57" t="s">
        <v>1076</v>
      </c>
      <c r="E1441" s="53" t="s">
        <v>62</v>
      </c>
      <c r="F1441" s="53" t="s">
        <v>1087</v>
      </c>
      <c r="G1441" s="53" t="s">
        <v>1088</v>
      </c>
      <c r="H1441" s="53" t="s">
        <v>440</v>
      </c>
      <c r="I1441" s="53" t="s">
        <v>441</v>
      </c>
      <c r="J1441" s="51">
        <f t="shared" si="71"/>
        <v>11</v>
      </c>
      <c r="K1441" s="51" t="str">
        <f t="shared" si="72"/>
        <v>■生化学検査00010101000</v>
      </c>
      <c r="L1441" s="51" t="str">
        <f>_xlfn.IFNA(VLOOKUP(K1441,'3_検体検査カタログ (主要項目)'!$B$2:$C$208,2,FALSE),"□")</f>
        <v>□</v>
      </c>
    </row>
    <row r="1442" spans="3:12" x14ac:dyDescent="0.55000000000000004">
      <c r="C1442" s="60" t="s">
        <v>71</v>
      </c>
      <c r="D1442" s="57" t="s">
        <v>1076</v>
      </c>
      <c r="E1442" s="53" t="s">
        <v>62</v>
      </c>
      <c r="F1442" s="53" t="s">
        <v>1309</v>
      </c>
      <c r="G1442" s="53" t="s">
        <v>1197</v>
      </c>
      <c r="H1442" s="53" t="s">
        <v>1288</v>
      </c>
      <c r="I1442" s="53" t="s">
        <v>1289</v>
      </c>
      <c r="J1442" s="51">
        <f t="shared" si="71"/>
        <v>11</v>
      </c>
      <c r="K1442" s="51" t="str">
        <f t="shared" si="72"/>
        <v>■生化学検査00013000123</v>
      </c>
      <c r="L1442" s="51" t="e">
        <f>VLOOKUP(K1442,'3_検体検査カタログ (主要項目)'!$B$2:$C$208,2,FALSE)</f>
        <v>#N/A</v>
      </c>
    </row>
    <row r="1443" spans="3:12" x14ac:dyDescent="0.55000000000000004">
      <c r="C1443" s="60" t="s">
        <v>71</v>
      </c>
      <c r="D1443" s="57" t="s">
        <v>1076</v>
      </c>
      <c r="E1443" s="53" t="s">
        <v>62</v>
      </c>
      <c r="F1443" s="53" t="s">
        <v>1196</v>
      </c>
      <c r="G1443" s="53" t="s">
        <v>1197</v>
      </c>
      <c r="H1443" s="53" t="s">
        <v>75</v>
      </c>
      <c r="I1443" s="53" t="s">
        <v>76</v>
      </c>
      <c r="J1443" s="51">
        <f t="shared" si="71"/>
        <v>11</v>
      </c>
      <c r="K1443" s="51" t="str">
        <f t="shared" si="72"/>
        <v>■生化学検査00013000323</v>
      </c>
      <c r="L1443" s="51" t="e">
        <f>VLOOKUP(K1443,'3_検体検査カタログ (主要項目)'!$B$2:$C$208,2,FALSE)</f>
        <v>#N/A</v>
      </c>
    </row>
    <row r="1444" spans="3:12" x14ac:dyDescent="0.55000000000000004">
      <c r="C1444" s="60" t="s">
        <v>71</v>
      </c>
      <c r="D1444" s="57" t="s">
        <v>1076</v>
      </c>
      <c r="E1444" s="53" t="s">
        <v>62</v>
      </c>
      <c r="F1444" s="53" t="s">
        <v>4509</v>
      </c>
      <c r="G1444" s="53" t="s">
        <v>4510</v>
      </c>
      <c r="H1444" s="53" t="s">
        <v>440</v>
      </c>
      <c r="I1444" s="53" t="s">
        <v>441</v>
      </c>
      <c r="J1444" s="51">
        <f t="shared" si="71"/>
        <v>11</v>
      </c>
      <c r="K1444" s="51" t="str">
        <f t="shared" si="72"/>
        <v>■生化学検査00084000100</v>
      </c>
      <c r="L1444" s="51" t="e">
        <f>VLOOKUP(K1444,'3_検体検査カタログ (主要項目)'!$B$2:$C$208,2,FALSE)</f>
        <v>#N/A</v>
      </c>
    </row>
    <row r="1445" spans="3:12" x14ac:dyDescent="0.55000000000000004">
      <c r="C1445" s="60" t="s">
        <v>71</v>
      </c>
      <c r="D1445" s="57" t="s">
        <v>1076</v>
      </c>
      <c r="E1445" s="53" t="s">
        <v>62</v>
      </c>
      <c r="F1445" s="53" t="s">
        <v>1342</v>
      </c>
      <c r="G1445" s="53" t="s">
        <v>1343</v>
      </c>
      <c r="H1445" s="53" t="s">
        <v>464</v>
      </c>
      <c r="I1445" s="53" t="s">
        <v>465</v>
      </c>
      <c r="J1445" s="51">
        <f t="shared" si="71"/>
        <v>11</v>
      </c>
      <c r="K1445" s="51" t="str">
        <f t="shared" si="72"/>
        <v>■生化学検査00081035837</v>
      </c>
      <c r="L1445" s="51" t="e">
        <f>VLOOKUP(K1445,'3_検体検査カタログ (主要項目)'!$B$2:$C$208,2,FALSE)</f>
        <v>#N/A</v>
      </c>
    </row>
    <row r="1446" spans="3:12" x14ac:dyDescent="0.55000000000000004">
      <c r="C1446" s="60" t="s">
        <v>71</v>
      </c>
      <c r="D1446" s="57" t="s">
        <v>1076</v>
      </c>
      <c r="E1446" s="53" t="s">
        <v>62</v>
      </c>
      <c r="F1446" s="53" t="s">
        <v>1457</v>
      </c>
      <c r="G1446" s="53" t="s">
        <v>1343</v>
      </c>
      <c r="H1446" s="53" t="s">
        <v>294</v>
      </c>
      <c r="I1446" s="53" t="s">
        <v>295</v>
      </c>
      <c r="J1446" s="51">
        <f t="shared" si="71"/>
        <v>11</v>
      </c>
      <c r="K1446" s="51" t="str">
        <f t="shared" si="72"/>
        <v>■生化学検査00081291737</v>
      </c>
      <c r="L1446" s="51" t="e">
        <f>VLOOKUP(K1446,'3_検体検査カタログ (主要項目)'!$B$2:$C$208,2,FALSE)</f>
        <v>#N/A</v>
      </c>
    </row>
    <row r="1447" spans="3:12" x14ac:dyDescent="0.55000000000000004">
      <c r="C1447" s="60" t="str">
        <f t="shared" ref="C1447:C1449" si="73">IF(L1447="■","■","□")</f>
        <v>□</v>
      </c>
      <c r="D1447" s="57" t="s">
        <v>1076</v>
      </c>
      <c r="E1447" s="53" t="s">
        <v>62</v>
      </c>
      <c r="F1447" s="53" t="s">
        <v>1202</v>
      </c>
      <c r="G1447" s="53" t="s">
        <v>1203</v>
      </c>
      <c r="H1447" s="53" t="s">
        <v>440</v>
      </c>
      <c r="I1447" s="53" t="s">
        <v>441</v>
      </c>
      <c r="J1447" s="51">
        <f t="shared" si="71"/>
        <v>11</v>
      </c>
      <c r="K1447" s="51" t="str">
        <f t="shared" si="72"/>
        <v>■生化学検査00010106300</v>
      </c>
      <c r="L1447" s="51" t="str">
        <f>_xlfn.IFNA(VLOOKUP(K1447,'3_検体検査カタログ (主要項目)'!$B$2:$C$208,2,FALSE),"□")</f>
        <v>□</v>
      </c>
    </row>
    <row r="1448" spans="3:12" x14ac:dyDescent="0.55000000000000004">
      <c r="C1448" s="60" t="str">
        <f t="shared" si="73"/>
        <v>□</v>
      </c>
      <c r="D1448" s="57" t="s">
        <v>1076</v>
      </c>
      <c r="E1448" s="53" t="s">
        <v>62</v>
      </c>
      <c r="F1448" s="53" t="s">
        <v>1175</v>
      </c>
      <c r="G1448" s="53" t="s">
        <v>1176</v>
      </c>
      <c r="H1448" s="53" t="s">
        <v>440</v>
      </c>
      <c r="I1448" s="53" t="s">
        <v>441</v>
      </c>
      <c r="J1448" s="51">
        <f t="shared" si="71"/>
        <v>11</v>
      </c>
      <c r="K1448" s="51" t="str">
        <f t="shared" si="72"/>
        <v>■生化学検査00010106200</v>
      </c>
      <c r="L1448" s="51" t="str">
        <f>_xlfn.IFNA(VLOOKUP(K1448,'3_検体検査カタログ (主要項目)'!$B$2:$C$208,2,FALSE),"□")</f>
        <v>□</v>
      </c>
    </row>
    <row r="1449" spans="3:12" x14ac:dyDescent="0.55000000000000004">
      <c r="C1449" s="60" t="str">
        <f t="shared" si="73"/>
        <v>□</v>
      </c>
      <c r="D1449" s="57" t="s">
        <v>1076</v>
      </c>
      <c r="E1449" s="53" t="s">
        <v>62</v>
      </c>
      <c r="F1449" s="53" t="s">
        <v>3288</v>
      </c>
      <c r="G1449" s="53" t="s">
        <v>3289</v>
      </c>
      <c r="H1449" s="53" t="s">
        <v>75</v>
      </c>
      <c r="I1449" s="53" t="s">
        <v>76</v>
      </c>
      <c r="J1449" s="51">
        <f t="shared" si="71"/>
        <v>11</v>
      </c>
      <c r="K1449" s="51" t="str">
        <f t="shared" si="72"/>
        <v>■生化学検査00010403700</v>
      </c>
      <c r="L1449" s="51" t="str">
        <f>_xlfn.IFNA(VLOOKUP(K1449,'3_検体検査カタログ (主要項目)'!$B$2:$C$208,2,FALSE),"□")</f>
        <v>□</v>
      </c>
    </row>
    <row r="1450" spans="3:12" x14ac:dyDescent="0.55000000000000004">
      <c r="C1450" s="60" t="s">
        <v>71</v>
      </c>
      <c r="D1450" s="57" t="s">
        <v>1076</v>
      </c>
      <c r="E1450" s="53" t="s">
        <v>62</v>
      </c>
      <c r="F1450" s="53" t="s">
        <v>1362</v>
      </c>
      <c r="G1450" s="53" t="s">
        <v>1363</v>
      </c>
      <c r="H1450" s="53" t="s">
        <v>464</v>
      </c>
      <c r="I1450" s="53" t="s">
        <v>465</v>
      </c>
      <c r="J1450" s="51">
        <f t="shared" si="71"/>
        <v>11</v>
      </c>
      <c r="K1450" s="51" t="str">
        <f t="shared" si="72"/>
        <v>■生化学検査00081035812</v>
      </c>
      <c r="L1450" s="51" t="e">
        <f>VLOOKUP(K1450,'3_検体検査カタログ (主要項目)'!$B$2:$C$208,2,FALSE)</f>
        <v>#N/A</v>
      </c>
    </row>
    <row r="1451" spans="3:12" x14ac:dyDescent="0.55000000000000004">
      <c r="C1451" s="60" t="s">
        <v>71</v>
      </c>
      <c r="D1451" s="57" t="s">
        <v>1076</v>
      </c>
      <c r="E1451" s="53" t="s">
        <v>62</v>
      </c>
      <c r="F1451" s="53" t="s">
        <v>1423</v>
      </c>
      <c r="G1451" s="53" t="s">
        <v>1363</v>
      </c>
      <c r="H1451" s="53" t="s">
        <v>294</v>
      </c>
      <c r="I1451" s="53" t="s">
        <v>295</v>
      </c>
      <c r="J1451" s="51">
        <f t="shared" si="71"/>
        <v>11</v>
      </c>
      <c r="K1451" s="51" t="str">
        <f t="shared" si="72"/>
        <v>■生化学検査00081291712</v>
      </c>
      <c r="L1451" s="51" t="e">
        <f>VLOOKUP(K1451,'3_検体検査カタログ (主要項目)'!$B$2:$C$208,2,FALSE)</f>
        <v>#N/A</v>
      </c>
    </row>
    <row r="1452" spans="3:12" x14ac:dyDescent="0.55000000000000004">
      <c r="C1452" s="60" t="str">
        <f>IF(L1452="■","■","□")</f>
        <v>□</v>
      </c>
      <c r="D1452" s="57" t="s">
        <v>1076</v>
      </c>
      <c r="E1452" s="53" t="s">
        <v>62</v>
      </c>
      <c r="F1452" s="53" t="s">
        <v>1103</v>
      </c>
      <c r="G1452" s="53" t="s">
        <v>1104</v>
      </c>
      <c r="H1452" s="53" t="s">
        <v>440</v>
      </c>
      <c r="I1452" s="53" t="s">
        <v>441</v>
      </c>
      <c r="J1452" s="51">
        <f t="shared" si="71"/>
        <v>11</v>
      </c>
      <c r="K1452" s="51" t="str">
        <f t="shared" si="72"/>
        <v>■生化学検査00010100400</v>
      </c>
      <c r="L1452" s="51" t="str">
        <f>_xlfn.IFNA(VLOOKUP(K1452,'3_検体検査カタログ (主要項目)'!$B$2:$C$208,2,FALSE),"□")</f>
        <v>□</v>
      </c>
    </row>
    <row r="1453" spans="3:12" x14ac:dyDescent="0.55000000000000004">
      <c r="C1453" s="60" t="s">
        <v>71</v>
      </c>
      <c r="D1453" s="57" t="s">
        <v>1076</v>
      </c>
      <c r="E1453" s="53" t="s">
        <v>62</v>
      </c>
      <c r="F1453" s="53" t="s">
        <v>1360</v>
      </c>
      <c r="G1453" s="53" t="s">
        <v>1361</v>
      </c>
      <c r="H1453" s="53" t="s">
        <v>464</v>
      </c>
      <c r="I1453" s="53" t="s">
        <v>465</v>
      </c>
      <c r="J1453" s="51">
        <f t="shared" si="71"/>
        <v>11</v>
      </c>
      <c r="K1453" s="51" t="str">
        <f t="shared" si="72"/>
        <v>■生化学検査00081035809</v>
      </c>
      <c r="L1453" s="51" t="e">
        <f>VLOOKUP(K1453,'3_検体検査カタログ (主要項目)'!$B$2:$C$208,2,FALSE)</f>
        <v>#N/A</v>
      </c>
    </row>
    <row r="1454" spans="3:12" x14ac:dyDescent="0.55000000000000004">
      <c r="C1454" s="60" t="s">
        <v>71</v>
      </c>
      <c r="D1454" s="57" t="s">
        <v>1076</v>
      </c>
      <c r="E1454" s="53" t="s">
        <v>62</v>
      </c>
      <c r="F1454" s="53" t="s">
        <v>1460</v>
      </c>
      <c r="G1454" s="53" t="s">
        <v>1361</v>
      </c>
      <c r="H1454" s="53" t="s">
        <v>294</v>
      </c>
      <c r="I1454" s="53" t="s">
        <v>295</v>
      </c>
      <c r="J1454" s="51">
        <f t="shared" si="71"/>
        <v>11</v>
      </c>
      <c r="K1454" s="51" t="str">
        <f t="shared" si="72"/>
        <v>■生化学検査00081291709</v>
      </c>
      <c r="L1454" s="51" t="e">
        <f>VLOOKUP(K1454,'3_検体検査カタログ (主要項目)'!$B$2:$C$208,2,FALSE)</f>
        <v>#N/A</v>
      </c>
    </row>
    <row r="1455" spans="3:12" x14ac:dyDescent="0.55000000000000004">
      <c r="C1455" s="60" t="s">
        <v>71</v>
      </c>
      <c r="D1455" s="57" t="s">
        <v>1076</v>
      </c>
      <c r="E1455" s="53" t="s">
        <v>62</v>
      </c>
      <c r="F1455" s="53" t="s">
        <v>1358</v>
      </c>
      <c r="G1455" s="53" t="s">
        <v>1359</v>
      </c>
      <c r="H1455" s="53" t="s">
        <v>464</v>
      </c>
      <c r="I1455" s="53" t="s">
        <v>465</v>
      </c>
      <c r="J1455" s="51">
        <f t="shared" si="71"/>
        <v>11</v>
      </c>
      <c r="K1455" s="51" t="str">
        <f t="shared" si="72"/>
        <v>■生化学検査00081035808</v>
      </c>
      <c r="L1455" s="51" t="e">
        <f>VLOOKUP(K1455,'3_検体検査カタログ (主要項目)'!$B$2:$C$208,2,FALSE)</f>
        <v>#N/A</v>
      </c>
    </row>
    <row r="1456" spans="3:12" x14ac:dyDescent="0.55000000000000004">
      <c r="C1456" s="60" t="s">
        <v>71</v>
      </c>
      <c r="D1456" s="57" t="s">
        <v>1076</v>
      </c>
      <c r="E1456" s="53" t="s">
        <v>62</v>
      </c>
      <c r="F1456" s="53" t="s">
        <v>1422</v>
      </c>
      <c r="G1456" s="53" t="s">
        <v>1359</v>
      </c>
      <c r="H1456" s="53" t="s">
        <v>294</v>
      </c>
      <c r="I1456" s="53" t="s">
        <v>295</v>
      </c>
      <c r="J1456" s="51">
        <f t="shared" si="71"/>
        <v>11</v>
      </c>
      <c r="K1456" s="51" t="str">
        <f t="shared" si="72"/>
        <v>■生化学検査00081291708</v>
      </c>
      <c r="L1456" s="51" t="e">
        <f>VLOOKUP(K1456,'3_検体検査カタログ (主要項目)'!$B$2:$C$208,2,FALSE)</f>
        <v>#N/A</v>
      </c>
    </row>
    <row r="1457" spans="3:12" x14ac:dyDescent="0.55000000000000004">
      <c r="C1457" s="60" t="str">
        <f>IF(L1457="■","■","□")</f>
        <v>□</v>
      </c>
      <c r="D1457" s="57" t="s">
        <v>1076</v>
      </c>
      <c r="E1457" s="53" t="s">
        <v>62</v>
      </c>
      <c r="F1457" s="53" t="s">
        <v>1107</v>
      </c>
      <c r="G1457" s="53" t="s">
        <v>1108</v>
      </c>
      <c r="H1457" s="53" t="s">
        <v>440</v>
      </c>
      <c r="I1457" s="53" t="s">
        <v>441</v>
      </c>
      <c r="J1457" s="51">
        <f t="shared" si="71"/>
        <v>11</v>
      </c>
      <c r="K1457" s="51" t="str">
        <f t="shared" si="72"/>
        <v>■生化学検査00010100600</v>
      </c>
      <c r="L1457" s="51" t="str">
        <f>_xlfn.IFNA(VLOOKUP(K1457,'3_検体検査カタログ (主要項目)'!$B$2:$C$208,2,FALSE),"□")</f>
        <v>□</v>
      </c>
    </row>
    <row r="1458" spans="3:12" x14ac:dyDescent="0.55000000000000004">
      <c r="C1458" s="60" t="s">
        <v>71</v>
      </c>
      <c r="D1458" s="57" t="s">
        <v>1076</v>
      </c>
      <c r="E1458" s="53" t="s">
        <v>62</v>
      </c>
      <c r="F1458" s="53" t="s">
        <v>1485</v>
      </c>
      <c r="G1458" s="53" t="s">
        <v>1486</v>
      </c>
      <c r="H1458" s="53" t="s">
        <v>440</v>
      </c>
      <c r="I1458" s="53" t="s">
        <v>441</v>
      </c>
      <c r="J1458" s="51">
        <f t="shared" si="71"/>
        <v>11</v>
      </c>
      <c r="K1458" s="51" t="str">
        <f t="shared" si="72"/>
        <v>■生化学検査00082041000</v>
      </c>
      <c r="L1458" s="51" t="e">
        <f>VLOOKUP(K1458,'3_検体検査カタログ (主要項目)'!$B$2:$C$208,2,FALSE)</f>
        <v>#N/A</v>
      </c>
    </row>
    <row r="1459" spans="3:12" x14ac:dyDescent="0.55000000000000004">
      <c r="C1459" s="60" t="s">
        <v>71</v>
      </c>
      <c r="D1459" s="57" t="s">
        <v>1076</v>
      </c>
      <c r="E1459" s="53" t="s">
        <v>62</v>
      </c>
      <c r="F1459" s="53" t="s">
        <v>4511</v>
      </c>
      <c r="G1459" s="53" t="s">
        <v>4512</v>
      </c>
      <c r="H1459" s="53" t="s">
        <v>136</v>
      </c>
      <c r="I1459" s="53" t="s">
        <v>137</v>
      </c>
      <c r="J1459" s="51">
        <f t="shared" si="71"/>
        <v>11</v>
      </c>
      <c r="K1459" s="51" t="str">
        <f t="shared" si="72"/>
        <v>■生化学検査00083310200</v>
      </c>
      <c r="L1459" s="51" t="e">
        <f>VLOOKUP(K1459,'3_検体検査カタログ (主要項目)'!$B$2:$C$208,2,FALSE)</f>
        <v>#N/A</v>
      </c>
    </row>
    <row r="1460" spans="3:12" x14ac:dyDescent="0.55000000000000004">
      <c r="C1460" s="60" t="str">
        <f t="shared" ref="C1460:C1461" si="74">IF(L1460="■","■","□")</f>
        <v>□</v>
      </c>
      <c r="D1460" s="57" t="s">
        <v>1076</v>
      </c>
      <c r="E1460" s="53" t="s">
        <v>62</v>
      </c>
      <c r="F1460" s="53" t="s">
        <v>1097</v>
      </c>
      <c r="G1460" s="53" t="s">
        <v>1098</v>
      </c>
      <c r="H1460" s="53" t="s">
        <v>440</v>
      </c>
      <c r="I1460" s="53" t="s">
        <v>441</v>
      </c>
      <c r="J1460" s="51">
        <f t="shared" si="71"/>
        <v>11</v>
      </c>
      <c r="K1460" s="51" t="str">
        <f t="shared" si="72"/>
        <v>■生化学検査00010102500</v>
      </c>
      <c r="L1460" s="51" t="str">
        <f>_xlfn.IFNA(VLOOKUP(K1460,'3_検体検査カタログ (主要項目)'!$B$2:$C$208,2,FALSE),"□")</f>
        <v>□</v>
      </c>
    </row>
    <row r="1461" spans="3:12" x14ac:dyDescent="0.55000000000000004">
      <c r="C1461" s="60" t="str">
        <f t="shared" si="74"/>
        <v>□</v>
      </c>
      <c r="D1461" s="57" t="s">
        <v>1076</v>
      </c>
      <c r="E1461" s="53" t="s">
        <v>62</v>
      </c>
      <c r="F1461" s="53" t="s">
        <v>1085</v>
      </c>
      <c r="G1461" s="53" t="s">
        <v>1086</v>
      </c>
      <c r="H1461" s="53" t="s">
        <v>440</v>
      </c>
      <c r="I1461" s="53" t="s">
        <v>441</v>
      </c>
      <c r="J1461" s="51">
        <f t="shared" si="71"/>
        <v>11</v>
      </c>
      <c r="K1461" s="51" t="str">
        <f t="shared" si="72"/>
        <v>■生化学検査00010100900</v>
      </c>
      <c r="L1461" s="51" t="str">
        <f>_xlfn.IFNA(VLOOKUP(K1461,'3_検体検査カタログ (主要項目)'!$B$2:$C$208,2,FALSE),"□")</f>
        <v>□</v>
      </c>
    </row>
    <row r="1462" spans="3:12" x14ac:dyDescent="0.55000000000000004">
      <c r="C1462" s="60" t="s">
        <v>71</v>
      </c>
      <c r="D1462" s="57" t="s">
        <v>1076</v>
      </c>
      <c r="E1462" s="53" t="s">
        <v>62</v>
      </c>
      <c r="F1462" s="53" t="s">
        <v>1310</v>
      </c>
      <c r="G1462" s="53" t="s">
        <v>1199</v>
      </c>
      <c r="H1462" s="53" t="s">
        <v>1288</v>
      </c>
      <c r="I1462" s="53" t="s">
        <v>1289</v>
      </c>
      <c r="J1462" s="51">
        <f t="shared" si="71"/>
        <v>11</v>
      </c>
      <c r="K1462" s="51" t="str">
        <f t="shared" si="72"/>
        <v>■生化学検査00013000124</v>
      </c>
      <c r="L1462" s="51" t="e">
        <f>VLOOKUP(K1462,'3_検体検査カタログ (主要項目)'!$B$2:$C$208,2,FALSE)</f>
        <v>#N/A</v>
      </c>
    </row>
    <row r="1463" spans="3:12" x14ac:dyDescent="0.55000000000000004">
      <c r="C1463" s="60" t="s">
        <v>71</v>
      </c>
      <c r="D1463" s="57" t="s">
        <v>1076</v>
      </c>
      <c r="E1463" s="53" t="s">
        <v>62</v>
      </c>
      <c r="F1463" s="53" t="s">
        <v>1198</v>
      </c>
      <c r="G1463" s="53" t="s">
        <v>1199</v>
      </c>
      <c r="H1463" s="53" t="s">
        <v>75</v>
      </c>
      <c r="I1463" s="53" t="s">
        <v>76</v>
      </c>
      <c r="J1463" s="51">
        <f t="shared" si="71"/>
        <v>11</v>
      </c>
      <c r="K1463" s="51" t="str">
        <f t="shared" si="72"/>
        <v>■生化学検査00013000324</v>
      </c>
      <c r="L1463" s="51" t="e">
        <f>VLOOKUP(K1463,'3_検体検査カタログ (主要項目)'!$B$2:$C$208,2,FALSE)</f>
        <v>#N/A</v>
      </c>
    </row>
    <row r="1464" spans="3:12" x14ac:dyDescent="0.55000000000000004">
      <c r="C1464" s="60" t="str">
        <f>IF(L1464="■","■","□")</f>
        <v>□</v>
      </c>
      <c r="D1464" s="57" t="s">
        <v>1076</v>
      </c>
      <c r="E1464" s="53" t="s">
        <v>62</v>
      </c>
      <c r="F1464" s="53" t="s">
        <v>3290</v>
      </c>
      <c r="G1464" s="53" t="s">
        <v>3291</v>
      </c>
      <c r="H1464" s="53" t="s">
        <v>75</v>
      </c>
      <c r="I1464" s="53" t="s">
        <v>76</v>
      </c>
      <c r="J1464" s="51">
        <f t="shared" si="71"/>
        <v>11</v>
      </c>
      <c r="K1464" s="51" t="str">
        <f t="shared" si="72"/>
        <v>■生化学検査00083115800</v>
      </c>
      <c r="L1464" s="51" t="str">
        <f>_xlfn.IFNA(VLOOKUP(K1464,'3_検体検査カタログ (主要項目)'!$B$2:$C$208,2,FALSE),"□")</f>
        <v>□</v>
      </c>
    </row>
    <row r="1465" spans="3:12" x14ac:dyDescent="0.55000000000000004">
      <c r="C1465" s="60" t="s">
        <v>71</v>
      </c>
      <c r="D1465" s="57" t="s">
        <v>1076</v>
      </c>
      <c r="E1465" s="53" t="s">
        <v>62</v>
      </c>
      <c r="F1465" s="53" t="s">
        <v>4513</v>
      </c>
      <c r="G1465" s="53" t="s">
        <v>4514</v>
      </c>
      <c r="H1465" s="53" t="s">
        <v>1288</v>
      </c>
      <c r="I1465" s="53" t="s">
        <v>1289</v>
      </c>
      <c r="J1465" s="51">
        <f t="shared" si="71"/>
        <v>11</v>
      </c>
      <c r="K1465" s="51" t="str">
        <f t="shared" si="72"/>
        <v>■生化学検査00083518600</v>
      </c>
      <c r="L1465" s="51" t="e">
        <f>VLOOKUP(K1465,'3_検体検査カタログ (主要項目)'!$B$2:$C$208,2,FALSE)</f>
        <v>#N/A</v>
      </c>
    </row>
    <row r="1466" spans="3:12" x14ac:dyDescent="0.55000000000000004">
      <c r="C1466" s="60" t="str">
        <f>IF(L1466="■","■","□")</f>
        <v>□</v>
      </c>
      <c r="D1466" s="57" t="s">
        <v>1076</v>
      </c>
      <c r="E1466" s="53" t="s">
        <v>62</v>
      </c>
      <c r="F1466" s="53" t="s">
        <v>1151</v>
      </c>
      <c r="G1466" s="53" t="s">
        <v>1152</v>
      </c>
      <c r="H1466" s="53" t="s">
        <v>440</v>
      </c>
      <c r="I1466" s="53" t="s">
        <v>441</v>
      </c>
      <c r="J1466" s="51">
        <f t="shared" si="71"/>
        <v>11</v>
      </c>
      <c r="K1466" s="51" t="str">
        <f t="shared" si="72"/>
        <v>■生化学検査00010101800</v>
      </c>
      <c r="L1466" s="51" t="str">
        <f>_xlfn.IFNA(VLOOKUP(K1466,'3_検体検査カタログ (主要項目)'!$B$2:$C$208,2,FALSE),"□")</f>
        <v>□</v>
      </c>
    </row>
    <row r="1467" spans="3:12" x14ac:dyDescent="0.55000000000000004">
      <c r="C1467" s="60" t="s">
        <v>71</v>
      </c>
      <c r="D1467" s="57" t="s">
        <v>1076</v>
      </c>
      <c r="E1467" s="53" t="s">
        <v>62</v>
      </c>
      <c r="F1467" s="53" t="s">
        <v>1326</v>
      </c>
      <c r="G1467" s="53" t="s">
        <v>1327</v>
      </c>
      <c r="H1467" s="53" t="s">
        <v>464</v>
      </c>
      <c r="I1467" s="53" t="s">
        <v>465</v>
      </c>
      <c r="J1467" s="51">
        <f t="shared" si="71"/>
        <v>11</v>
      </c>
      <c r="K1467" s="51" t="str">
        <f t="shared" si="72"/>
        <v>■生化学検査00081035810</v>
      </c>
      <c r="L1467" s="51" t="e">
        <f>VLOOKUP(K1467,'3_検体検査カタログ (主要項目)'!$B$2:$C$208,2,FALSE)</f>
        <v>#N/A</v>
      </c>
    </row>
    <row r="1468" spans="3:12" x14ac:dyDescent="0.55000000000000004">
      <c r="C1468" s="60" t="s">
        <v>71</v>
      </c>
      <c r="D1468" s="57" t="s">
        <v>1076</v>
      </c>
      <c r="E1468" s="53" t="s">
        <v>62</v>
      </c>
      <c r="F1468" s="53" t="s">
        <v>1446</v>
      </c>
      <c r="G1468" s="53" t="s">
        <v>1327</v>
      </c>
      <c r="H1468" s="53" t="s">
        <v>294</v>
      </c>
      <c r="I1468" s="53" t="s">
        <v>295</v>
      </c>
      <c r="J1468" s="51">
        <f t="shared" si="71"/>
        <v>11</v>
      </c>
      <c r="K1468" s="51" t="str">
        <f t="shared" si="72"/>
        <v>■生化学検査00081291710</v>
      </c>
      <c r="L1468" s="51" t="e">
        <f>VLOOKUP(K1468,'3_検体検査カタログ (主要項目)'!$B$2:$C$208,2,FALSE)</f>
        <v>#N/A</v>
      </c>
    </row>
    <row r="1469" spans="3:12" x14ac:dyDescent="0.55000000000000004">
      <c r="C1469" s="60" t="s">
        <v>71</v>
      </c>
      <c r="D1469" s="57" t="s">
        <v>1076</v>
      </c>
      <c r="E1469" s="53" t="s">
        <v>62</v>
      </c>
      <c r="F1469" s="53" t="s">
        <v>1330</v>
      </c>
      <c r="G1469" s="53" t="s">
        <v>1331</v>
      </c>
      <c r="H1469" s="53" t="s">
        <v>464</v>
      </c>
      <c r="I1469" s="53" t="s">
        <v>465</v>
      </c>
      <c r="J1469" s="51">
        <f t="shared" si="71"/>
        <v>11</v>
      </c>
      <c r="K1469" s="51" t="str">
        <f t="shared" si="72"/>
        <v>■生化学検査00081035819</v>
      </c>
      <c r="L1469" s="51" t="e">
        <f>VLOOKUP(K1469,'3_検体検査カタログ (主要項目)'!$B$2:$C$208,2,FALSE)</f>
        <v>#N/A</v>
      </c>
    </row>
    <row r="1470" spans="3:12" x14ac:dyDescent="0.55000000000000004">
      <c r="C1470" s="60" t="s">
        <v>71</v>
      </c>
      <c r="D1470" s="57" t="s">
        <v>1076</v>
      </c>
      <c r="E1470" s="53" t="s">
        <v>62</v>
      </c>
      <c r="F1470" s="53" t="s">
        <v>1436</v>
      </c>
      <c r="G1470" s="53" t="s">
        <v>1331</v>
      </c>
      <c r="H1470" s="53" t="s">
        <v>294</v>
      </c>
      <c r="I1470" s="53" t="s">
        <v>295</v>
      </c>
      <c r="J1470" s="51">
        <f t="shared" si="71"/>
        <v>11</v>
      </c>
      <c r="K1470" s="51" t="str">
        <f t="shared" si="72"/>
        <v>■生化学検査00081291719</v>
      </c>
      <c r="L1470" s="51" t="e">
        <f>VLOOKUP(K1470,'3_検体検査カタログ (主要項目)'!$B$2:$C$208,2,FALSE)</f>
        <v>#N/A</v>
      </c>
    </row>
    <row r="1471" spans="3:12" x14ac:dyDescent="0.55000000000000004">
      <c r="C1471" s="60" t="s">
        <v>71</v>
      </c>
      <c r="D1471" s="57" t="s">
        <v>1076</v>
      </c>
      <c r="E1471" s="53" t="s">
        <v>62</v>
      </c>
      <c r="F1471" s="53" t="s">
        <v>1372</v>
      </c>
      <c r="G1471" s="53" t="s">
        <v>1373</v>
      </c>
      <c r="H1471" s="53" t="s">
        <v>464</v>
      </c>
      <c r="I1471" s="53" t="s">
        <v>465</v>
      </c>
      <c r="J1471" s="51">
        <f t="shared" si="71"/>
        <v>11</v>
      </c>
      <c r="K1471" s="51" t="str">
        <f t="shared" si="72"/>
        <v>■生化学検査00081035817</v>
      </c>
      <c r="L1471" s="51" t="e">
        <f>VLOOKUP(K1471,'3_検体検査カタログ (主要項目)'!$B$2:$C$208,2,FALSE)</f>
        <v>#N/A</v>
      </c>
    </row>
    <row r="1472" spans="3:12" x14ac:dyDescent="0.55000000000000004">
      <c r="C1472" s="60" t="s">
        <v>71</v>
      </c>
      <c r="D1472" s="57" t="s">
        <v>1076</v>
      </c>
      <c r="E1472" s="53" t="s">
        <v>62</v>
      </c>
      <c r="F1472" s="53" t="s">
        <v>1448</v>
      </c>
      <c r="G1472" s="53" t="s">
        <v>1373</v>
      </c>
      <c r="H1472" s="53" t="s">
        <v>294</v>
      </c>
      <c r="I1472" s="53" t="s">
        <v>295</v>
      </c>
      <c r="J1472" s="51">
        <f t="shared" si="71"/>
        <v>11</v>
      </c>
      <c r="K1472" s="51" t="str">
        <f t="shared" si="72"/>
        <v>■生化学検査00081291717</v>
      </c>
      <c r="L1472" s="51" t="e">
        <f>VLOOKUP(K1472,'3_検体検査カタログ (主要項目)'!$B$2:$C$208,2,FALSE)</f>
        <v>#N/A</v>
      </c>
    </row>
    <row r="1473" spans="3:12" x14ac:dyDescent="0.55000000000000004">
      <c r="C1473" s="60" t="s">
        <v>71</v>
      </c>
      <c r="D1473" s="57" t="s">
        <v>1076</v>
      </c>
      <c r="E1473" s="53" t="s">
        <v>62</v>
      </c>
      <c r="F1473" s="53" t="s">
        <v>1366</v>
      </c>
      <c r="G1473" s="53" t="s">
        <v>1367</v>
      </c>
      <c r="H1473" s="53" t="s">
        <v>464</v>
      </c>
      <c r="I1473" s="53" t="s">
        <v>465</v>
      </c>
      <c r="J1473" s="51">
        <f t="shared" si="71"/>
        <v>11</v>
      </c>
      <c r="K1473" s="51" t="str">
        <f t="shared" si="72"/>
        <v>■生化学検査00081035814</v>
      </c>
      <c r="L1473" s="51" t="e">
        <f>VLOOKUP(K1473,'3_検体検査カタログ (主要項目)'!$B$2:$C$208,2,FALSE)</f>
        <v>#N/A</v>
      </c>
    </row>
    <row r="1474" spans="3:12" x14ac:dyDescent="0.55000000000000004">
      <c r="C1474" s="60" t="s">
        <v>71</v>
      </c>
      <c r="D1474" s="57" t="s">
        <v>1076</v>
      </c>
      <c r="E1474" s="53" t="s">
        <v>62</v>
      </c>
      <c r="F1474" s="53" t="s">
        <v>1447</v>
      </c>
      <c r="G1474" s="53" t="s">
        <v>1367</v>
      </c>
      <c r="H1474" s="53" t="s">
        <v>294</v>
      </c>
      <c r="I1474" s="53" t="s">
        <v>295</v>
      </c>
      <c r="J1474" s="51">
        <f t="shared" ref="J1474:J1537" si="75">LEN(F1474)</f>
        <v>11</v>
      </c>
      <c r="K1474" s="51" t="str">
        <f t="shared" si="72"/>
        <v>■生化学検査00081291714</v>
      </c>
      <c r="L1474" s="51" t="e">
        <f>VLOOKUP(K1474,'3_検体検査カタログ (主要項目)'!$B$2:$C$208,2,FALSE)</f>
        <v>#N/A</v>
      </c>
    </row>
    <row r="1475" spans="3:12" x14ac:dyDescent="0.55000000000000004">
      <c r="C1475" s="60" t="s">
        <v>71</v>
      </c>
      <c r="D1475" s="57" t="s">
        <v>1076</v>
      </c>
      <c r="E1475" s="53" t="s">
        <v>62</v>
      </c>
      <c r="F1475" s="53" t="s">
        <v>1287</v>
      </c>
      <c r="G1475" s="53" t="s">
        <v>1233</v>
      </c>
      <c r="H1475" s="53" t="s">
        <v>1288</v>
      </c>
      <c r="I1475" s="53" t="s">
        <v>1289</v>
      </c>
      <c r="J1475" s="51">
        <f t="shared" si="75"/>
        <v>11</v>
      </c>
      <c r="K1475" s="51" t="str">
        <f t="shared" si="72"/>
        <v>■生化学検査00013000115</v>
      </c>
      <c r="L1475" s="51" t="e">
        <f>VLOOKUP(K1475,'3_検体検査カタログ (主要項目)'!$B$2:$C$208,2,FALSE)</f>
        <v>#N/A</v>
      </c>
    </row>
    <row r="1476" spans="3:12" x14ac:dyDescent="0.55000000000000004">
      <c r="C1476" s="60" t="s">
        <v>71</v>
      </c>
      <c r="D1476" s="57" t="s">
        <v>1076</v>
      </c>
      <c r="E1476" s="53" t="s">
        <v>62</v>
      </c>
      <c r="F1476" s="53" t="s">
        <v>1232</v>
      </c>
      <c r="G1476" s="53" t="s">
        <v>1233</v>
      </c>
      <c r="H1476" s="53" t="s">
        <v>75</v>
      </c>
      <c r="I1476" s="53" t="s">
        <v>76</v>
      </c>
      <c r="J1476" s="51">
        <f t="shared" si="75"/>
        <v>11</v>
      </c>
      <c r="K1476" s="51" t="str">
        <f t="shared" si="72"/>
        <v>■生化学検査00013000315</v>
      </c>
      <c r="L1476" s="51" t="e">
        <f>VLOOKUP(K1476,'3_検体検査カタログ (主要項目)'!$B$2:$C$208,2,FALSE)</f>
        <v>#N/A</v>
      </c>
    </row>
    <row r="1477" spans="3:12" x14ac:dyDescent="0.55000000000000004">
      <c r="C1477" s="60" t="s">
        <v>71</v>
      </c>
      <c r="D1477" s="57" t="s">
        <v>1076</v>
      </c>
      <c r="E1477" s="53" t="s">
        <v>62</v>
      </c>
      <c r="F1477" s="53" t="s">
        <v>1304</v>
      </c>
      <c r="G1477" s="53" t="s">
        <v>1237</v>
      </c>
      <c r="H1477" s="53" t="s">
        <v>1288</v>
      </c>
      <c r="I1477" s="53" t="s">
        <v>1289</v>
      </c>
      <c r="J1477" s="51">
        <f t="shared" si="75"/>
        <v>11</v>
      </c>
      <c r="K1477" s="51" t="str">
        <f t="shared" si="72"/>
        <v>■生化学検査00013000117</v>
      </c>
      <c r="L1477" s="51" t="e">
        <f>VLOOKUP(K1477,'3_検体検査カタログ (主要項目)'!$B$2:$C$208,2,FALSE)</f>
        <v>#N/A</v>
      </c>
    </row>
    <row r="1478" spans="3:12" x14ac:dyDescent="0.55000000000000004">
      <c r="C1478" s="60" t="s">
        <v>71</v>
      </c>
      <c r="D1478" s="57" t="s">
        <v>1076</v>
      </c>
      <c r="E1478" s="53" t="s">
        <v>62</v>
      </c>
      <c r="F1478" s="53" t="s">
        <v>1236</v>
      </c>
      <c r="G1478" s="53" t="s">
        <v>1237</v>
      </c>
      <c r="H1478" s="53" t="s">
        <v>75</v>
      </c>
      <c r="I1478" s="53" t="s">
        <v>76</v>
      </c>
      <c r="J1478" s="51">
        <f t="shared" si="75"/>
        <v>11</v>
      </c>
      <c r="K1478" s="51" t="str">
        <f t="shared" si="72"/>
        <v>■生化学検査00013000317</v>
      </c>
      <c r="L1478" s="51" t="e">
        <f>VLOOKUP(K1478,'3_検体検査カタログ (主要項目)'!$B$2:$C$208,2,FALSE)</f>
        <v>#N/A</v>
      </c>
    </row>
    <row r="1479" spans="3:12" x14ac:dyDescent="0.55000000000000004">
      <c r="C1479" s="60" t="s">
        <v>71</v>
      </c>
      <c r="D1479" s="57" t="s">
        <v>1076</v>
      </c>
      <c r="E1479" s="53" t="s">
        <v>62</v>
      </c>
      <c r="F1479" s="53" t="s">
        <v>1307</v>
      </c>
      <c r="G1479" s="53" t="s">
        <v>1243</v>
      </c>
      <c r="H1479" s="53" t="s">
        <v>1288</v>
      </c>
      <c r="I1479" s="53" t="s">
        <v>1289</v>
      </c>
      <c r="J1479" s="51">
        <f t="shared" si="75"/>
        <v>11</v>
      </c>
      <c r="K1479" s="51" t="str">
        <f t="shared" si="72"/>
        <v>■生化学検査00013000120</v>
      </c>
      <c r="L1479" s="51" t="e">
        <f>VLOOKUP(K1479,'3_検体検査カタログ (主要項目)'!$B$2:$C$208,2,FALSE)</f>
        <v>#N/A</v>
      </c>
    </row>
    <row r="1480" spans="3:12" x14ac:dyDescent="0.55000000000000004">
      <c r="C1480" s="60" t="s">
        <v>71</v>
      </c>
      <c r="D1480" s="57" t="s">
        <v>1076</v>
      </c>
      <c r="E1480" s="53" t="s">
        <v>62</v>
      </c>
      <c r="F1480" s="53" t="s">
        <v>1242</v>
      </c>
      <c r="G1480" s="53" t="s">
        <v>1243</v>
      </c>
      <c r="H1480" s="53" t="s">
        <v>75</v>
      </c>
      <c r="I1480" s="53" t="s">
        <v>76</v>
      </c>
      <c r="J1480" s="51">
        <f t="shared" si="75"/>
        <v>11</v>
      </c>
      <c r="K1480" s="51" t="str">
        <f t="shared" si="72"/>
        <v>■生化学検査00013000320</v>
      </c>
      <c r="L1480" s="51" t="e">
        <f>VLOOKUP(K1480,'3_検体検査カタログ (主要項目)'!$B$2:$C$208,2,FALSE)</f>
        <v>#N/A</v>
      </c>
    </row>
    <row r="1481" spans="3:12" x14ac:dyDescent="0.55000000000000004">
      <c r="C1481" s="60" t="s">
        <v>71</v>
      </c>
      <c r="D1481" s="57" t="s">
        <v>1076</v>
      </c>
      <c r="E1481" s="53" t="s">
        <v>62</v>
      </c>
      <c r="F1481" s="53" t="s">
        <v>1356</v>
      </c>
      <c r="G1481" s="53" t="s">
        <v>1357</v>
      </c>
      <c r="H1481" s="53" t="s">
        <v>464</v>
      </c>
      <c r="I1481" s="53" t="s">
        <v>465</v>
      </c>
      <c r="J1481" s="51">
        <f t="shared" si="75"/>
        <v>11</v>
      </c>
      <c r="K1481" s="51" t="str">
        <f t="shared" si="72"/>
        <v>■生化学検査00081035807</v>
      </c>
      <c r="L1481" s="51" t="e">
        <f>VLOOKUP(K1481,'3_検体検査カタログ (主要項目)'!$B$2:$C$208,2,FALSE)</f>
        <v>#N/A</v>
      </c>
    </row>
    <row r="1482" spans="3:12" x14ac:dyDescent="0.55000000000000004">
      <c r="C1482" s="60" t="s">
        <v>71</v>
      </c>
      <c r="D1482" s="57" t="s">
        <v>1076</v>
      </c>
      <c r="E1482" s="53" t="s">
        <v>62</v>
      </c>
      <c r="F1482" s="53" t="s">
        <v>1432</v>
      </c>
      <c r="G1482" s="53" t="s">
        <v>1357</v>
      </c>
      <c r="H1482" s="53" t="s">
        <v>294</v>
      </c>
      <c r="I1482" s="53" t="s">
        <v>295</v>
      </c>
      <c r="J1482" s="51">
        <f t="shared" si="75"/>
        <v>11</v>
      </c>
      <c r="K1482" s="51" t="str">
        <f t="shared" si="72"/>
        <v>■生化学検査00081291707</v>
      </c>
      <c r="L1482" s="51" t="e">
        <f>VLOOKUP(K1482,'3_検体検査カタログ (主要項目)'!$B$2:$C$208,2,FALSE)</f>
        <v>#N/A</v>
      </c>
    </row>
    <row r="1483" spans="3:12" x14ac:dyDescent="0.55000000000000004">
      <c r="C1483" s="60" t="s">
        <v>71</v>
      </c>
      <c r="D1483" s="57" t="s">
        <v>1076</v>
      </c>
      <c r="E1483" s="53" t="s">
        <v>62</v>
      </c>
      <c r="F1483" s="53" t="s">
        <v>1350</v>
      </c>
      <c r="G1483" s="53" t="s">
        <v>1351</v>
      </c>
      <c r="H1483" s="53" t="s">
        <v>464</v>
      </c>
      <c r="I1483" s="53" t="s">
        <v>465</v>
      </c>
      <c r="J1483" s="51">
        <f t="shared" si="75"/>
        <v>11</v>
      </c>
      <c r="K1483" s="51" t="str">
        <f t="shared" si="72"/>
        <v>■生化学検査00081035802</v>
      </c>
      <c r="L1483" s="51" t="e">
        <f>VLOOKUP(K1483,'3_検体検査カタログ (主要項目)'!$B$2:$C$208,2,FALSE)</f>
        <v>#N/A</v>
      </c>
    </row>
    <row r="1484" spans="3:12" x14ac:dyDescent="0.55000000000000004">
      <c r="C1484" s="60" t="s">
        <v>71</v>
      </c>
      <c r="D1484" s="57" t="s">
        <v>1076</v>
      </c>
      <c r="E1484" s="53" t="s">
        <v>62</v>
      </c>
      <c r="F1484" s="53" t="s">
        <v>1430</v>
      </c>
      <c r="G1484" s="53" t="s">
        <v>1351</v>
      </c>
      <c r="H1484" s="53" t="s">
        <v>294</v>
      </c>
      <c r="I1484" s="53" t="s">
        <v>295</v>
      </c>
      <c r="J1484" s="51">
        <f t="shared" si="75"/>
        <v>11</v>
      </c>
      <c r="K1484" s="51" t="str">
        <f t="shared" si="72"/>
        <v>■生化学検査00081291702</v>
      </c>
      <c r="L1484" s="51" t="e">
        <f>VLOOKUP(K1484,'3_検体検査カタログ (主要項目)'!$B$2:$C$208,2,FALSE)</f>
        <v>#N/A</v>
      </c>
    </row>
    <row r="1485" spans="3:12" x14ac:dyDescent="0.55000000000000004">
      <c r="C1485" s="60" t="s">
        <v>71</v>
      </c>
      <c r="D1485" s="57" t="s">
        <v>1076</v>
      </c>
      <c r="E1485" s="53" t="s">
        <v>62</v>
      </c>
      <c r="F1485" s="53" t="s">
        <v>1380</v>
      </c>
      <c r="G1485" s="53" t="s">
        <v>1381</v>
      </c>
      <c r="H1485" s="53" t="s">
        <v>464</v>
      </c>
      <c r="I1485" s="53" t="s">
        <v>465</v>
      </c>
      <c r="J1485" s="51">
        <f t="shared" si="75"/>
        <v>11</v>
      </c>
      <c r="K1485" s="51" t="str">
        <f t="shared" si="72"/>
        <v>■生化学検査00081035822</v>
      </c>
      <c r="L1485" s="51" t="e">
        <f>VLOOKUP(K1485,'3_検体検査カタログ (主要項目)'!$B$2:$C$208,2,FALSE)</f>
        <v>#N/A</v>
      </c>
    </row>
    <row r="1486" spans="3:12" x14ac:dyDescent="0.55000000000000004">
      <c r="C1486" s="60" t="s">
        <v>71</v>
      </c>
      <c r="D1486" s="57" t="s">
        <v>1076</v>
      </c>
      <c r="E1486" s="53" t="s">
        <v>62</v>
      </c>
      <c r="F1486" s="53" t="s">
        <v>1426</v>
      </c>
      <c r="G1486" s="53" t="s">
        <v>1381</v>
      </c>
      <c r="H1486" s="53" t="s">
        <v>294</v>
      </c>
      <c r="I1486" s="53" t="s">
        <v>295</v>
      </c>
      <c r="J1486" s="51">
        <f t="shared" si="75"/>
        <v>11</v>
      </c>
      <c r="K1486" s="51" t="str">
        <f t="shared" si="72"/>
        <v>■生化学検査00081291722</v>
      </c>
      <c r="L1486" s="51" t="e">
        <f>VLOOKUP(K1486,'3_検体検査カタログ (主要項目)'!$B$2:$C$208,2,FALSE)</f>
        <v>#N/A</v>
      </c>
    </row>
    <row r="1487" spans="3:12" x14ac:dyDescent="0.55000000000000004">
      <c r="C1487" s="60" t="str">
        <f>IF(L1487="■","■","□")</f>
        <v>□</v>
      </c>
      <c r="D1487" s="57" t="s">
        <v>1076</v>
      </c>
      <c r="E1487" s="53" t="s">
        <v>62</v>
      </c>
      <c r="F1487" s="53" t="s">
        <v>1159</v>
      </c>
      <c r="G1487" s="53" t="s">
        <v>1160</v>
      </c>
      <c r="H1487" s="53" t="s">
        <v>440</v>
      </c>
      <c r="I1487" s="53" t="s">
        <v>441</v>
      </c>
      <c r="J1487" s="51">
        <f t="shared" si="75"/>
        <v>11</v>
      </c>
      <c r="K1487" s="51" t="str">
        <f t="shared" si="72"/>
        <v>■生化学検査00010102800</v>
      </c>
      <c r="L1487" s="51" t="str">
        <f>_xlfn.IFNA(VLOOKUP(K1487,'3_検体検査カタログ (主要項目)'!$B$2:$C$208,2,FALSE),"□")</f>
        <v>□</v>
      </c>
    </row>
    <row r="1488" spans="3:12" x14ac:dyDescent="0.55000000000000004">
      <c r="C1488" s="60" t="s">
        <v>71</v>
      </c>
      <c r="D1488" s="57" t="s">
        <v>1076</v>
      </c>
      <c r="E1488" s="53" t="s">
        <v>62</v>
      </c>
      <c r="F1488" s="53" t="s">
        <v>1388</v>
      </c>
      <c r="G1488" s="53" t="s">
        <v>1389</v>
      </c>
      <c r="H1488" s="53" t="s">
        <v>464</v>
      </c>
      <c r="I1488" s="53" t="s">
        <v>465</v>
      </c>
      <c r="J1488" s="51">
        <f t="shared" si="75"/>
        <v>11</v>
      </c>
      <c r="K1488" s="51" t="str">
        <f t="shared" si="72"/>
        <v>■生化学検査00081035831</v>
      </c>
      <c r="L1488" s="51" t="e">
        <f>VLOOKUP(K1488,'3_検体検査カタログ (主要項目)'!$B$2:$C$208,2,FALSE)</f>
        <v>#N/A</v>
      </c>
    </row>
    <row r="1489" spans="3:12" x14ac:dyDescent="0.55000000000000004">
      <c r="C1489" s="60" t="s">
        <v>71</v>
      </c>
      <c r="D1489" s="57" t="s">
        <v>1076</v>
      </c>
      <c r="E1489" s="53" t="s">
        <v>62</v>
      </c>
      <c r="F1489" s="53" t="s">
        <v>1429</v>
      </c>
      <c r="G1489" s="53" t="s">
        <v>1389</v>
      </c>
      <c r="H1489" s="53" t="s">
        <v>294</v>
      </c>
      <c r="I1489" s="53" t="s">
        <v>295</v>
      </c>
      <c r="J1489" s="51">
        <f t="shared" si="75"/>
        <v>11</v>
      </c>
      <c r="K1489" s="51" t="str">
        <f t="shared" si="72"/>
        <v>■生化学検査00081291731</v>
      </c>
      <c r="L1489" s="51" t="e">
        <f>VLOOKUP(K1489,'3_検体検査カタログ (主要項目)'!$B$2:$C$208,2,FALSE)</f>
        <v>#N/A</v>
      </c>
    </row>
    <row r="1490" spans="3:12" x14ac:dyDescent="0.55000000000000004">
      <c r="C1490" s="60" t="s">
        <v>71</v>
      </c>
      <c r="D1490" s="57" t="s">
        <v>1076</v>
      </c>
      <c r="E1490" s="53" t="s">
        <v>62</v>
      </c>
      <c r="F1490" s="53" t="s">
        <v>1354</v>
      </c>
      <c r="G1490" s="53" t="s">
        <v>1355</v>
      </c>
      <c r="H1490" s="53" t="s">
        <v>464</v>
      </c>
      <c r="I1490" s="53" t="s">
        <v>465</v>
      </c>
      <c r="J1490" s="51">
        <f t="shared" si="75"/>
        <v>11</v>
      </c>
      <c r="K1490" s="51" t="str">
        <f t="shared" si="72"/>
        <v>■生化学検査00081035806</v>
      </c>
      <c r="L1490" s="51" t="e">
        <f>VLOOKUP(K1490,'3_検体検査カタログ (主要項目)'!$B$2:$C$208,2,FALSE)</f>
        <v>#N/A</v>
      </c>
    </row>
    <row r="1491" spans="3:12" x14ac:dyDescent="0.55000000000000004">
      <c r="C1491" s="60" t="s">
        <v>71</v>
      </c>
      <c r="D1491" s="57" t="s">
        <v>1076</v>
      </c>
      <c r="E1491" s="53" t="s">
        <v>62</v>
      </c>
      <c r="F1491" s="53" t="s">
        <v>1445</v>
      </c>
      <c r="G1491" s="53" t="s">
        <v>1355</v>
      </c>
      <c r="H1491" s="53" t="s">
        <v>294</v>
      </c>
      <c r="I1491" s="53" t="s">
        <v>295</v>
      </c>
      <c r="J1491" s="51">
        <f t="shared" si="75"/>
        <v>11</v>
      </c>
      <c r="K1491" s="51" t="str">
        <f t="shared" si="72"/>
        <v>■生化学検査00081291706</v>
      </c>
      <c r="L1491" s="51" t="e">
        <f>VLOOKUP(K1491,'3_検体検査カタログ (主要項目)'!$B$2:$C$208,2,FALSE)</f>
        <v>#N/A</v>
      </c>
    </row>
    <row r="1492" spans="3:12" x14ac:dyDescent="0.55000000000000004">
      <c r="C1492" s="60" t="str">
        <f>IF(L1492="■","■","□")</f>
        <v>□</v>
      </c>
      <c r="D1492" s="57" t="s">
        <v>1076</v>
      </c>
      <c r="E1492" s="53" t="s">
        <v>62</v>
      </c>
      <c r="F1492" s="53" t="s">
        <v>1083</v>
      </c>
      <c r="G1492" s="53" t="s">
        <v>1084</v>
      </c>
      <c r="H1492" s="53" t="s">
        <v>440</v>
      </c>
      <c r="I1492" s="53" t="s">
        <v>441</v>
      </c>
      <c r="J1492" s="51">
        <f t="shared" si="75"/>
        <v>11</v>
      </c>
      <c r="K1492" s="51" t="str">
        <f t="shared" si="72"/>
        <v>■生化学検査00010100800</v>
      </c>
      <c r="L1492" s="51" t="str">
        <f>_xlfn.IFNA(VLOOKUP(K1492,'3_検体検査カタログ (主要項目)'!$B$2:$C$208,2,FALSE),"□")</f>
        <v>□</v>
      </c>
    </row>
    <row r="1493" spans="3:12" x14ac:dyDescent="0.55000000000000004">
      <c r="C1493" s="60" t="s">
        <v>71</v>
      </c>
      <c r="D1493" s="57" t="s">
        <v>1076</v>
      </c>
      <c r="E1493" s="53" t="s">
        <v>62</v>
      </c>
      <c r="F1493" s="53" t="s">
        <v>1308</v>
      </c>
      <c r="G1493" s="53" t="s">
        <v>1195</v>
      </c>
      <c r="H1493" s="53" t="s">
        <v>1288</v>
      </c>
      <c r="I1493" s="53" t="s">
        <v>1289</v>
      </c>
      <c r="J1493" s="51">
        <f t="shared" si="75"/>
        <v>11</v>
      </c>
      <c r="K1493" s="51" t="str">
        <f t="shared" si="72"/>
        <v>■生化学検査00013000122</v>
      </c>
      <c r="L1493" s="51" t="e">
        <f>VLOOKUP(K1493,'3_検体検査カタログ (主要項目)'!$B$2:$C$208,2,FALSE)</f>
        <v>#N/A</v>
      </c>
    </row>
    <row r="1494" spans="3:12" x14ac:dyDescent="0.55000000000000004">
      <c r="C1494" s="60" t="s">
        <v>71</v>
      </c>
      <c r="D1494" s="57" t="s">
        <v>1076</v>
      </c>
      <c r="E1494" s="53" t="s">
        <v>62</v>
      </c>
      <c r="F1494" s="53" t="s">
        <v>1194</v>
      </c>
      <c r="G1494" s="53" t="s">
        <v>1195</v>
      </c>
      <c r="H1494" s="53" t="s">
        <v>75</v>
      </c>
      <c r="I1494" s="53" t="s">
        <v>76</v>
      </c>
      <c r="J1494" s="51">
        <f t="shared" si="75"/>
        <v>11</v>
      </c>
      <c r="K1494" s="51" t="str">
        <f t="shared" si="72"/>
        <v>■生化学検査00013000322</v>
      </c>
      <c r="L1494" s="51" t="e">
        <f>VLOOKUP(K1494,'3_検体検査カタログ (主要項目)'!$B$2:$C$208,2,FALSE)</f>
        <v>#N/A</v>
      </c>
    </row>
    <row r="1495" spans="3:12" x14ac:dyDescent="0.55000000000000004">
      <c r="C1495" s="60" t="s">
        <v>71</v>
      </c>
      <c r="D1495" s="57" t="s">
        <v>1076</v>
      </c>
      <c r="E1495" s="53" t="s">
        <v>62</v>
      </c>
      <c r="F1495" s="53" t="s">
        <v>1408</v>
      </c>
      <c r="G1495" s="53" t="s">
        <v>1409</v>
      </c>
      <c r="H1495" s="53" t="s">
        <v>464</v>
      </c>
      <c r="I1495" s="53" t="s">
        <v>465</v>
      </c>
      <c r="J1495" s="51">
        <f t="shared" si="75"/>
        <v>11</v>
      </c>
      <c r="K1495" s="51" t="str">
        <f t="shared" si="72"/>
        <v>■生化学検査00081035839</v>
      </c>
      <c r="L1495" s="51" t="e">
        <f>VLOOKUP(K1495,'3_検体検査カタログ (主要項目)'!$B$2:$C$208,2,FALSE)</f>
        <v>#N/A</v>
      </c>
    </row>
    <row r="1496" spans="3:12" x14ac:dyDescent="0.55000000000000004">
      <c r="C1496" s="60" t="s">
        <v>71</v>
      </c>
      <c r="D1496" s="57" t="s">
        <v>1076</v>
      </c>
      <c r="E1496" s="53" t="s">
        <v>62</v>
      </c>
      <c r="F1496" s="53" t="s">
        <v>1458</v>
      </c>
      <c r="G1496" s="53" t="s">
        <v>1409</v>
      </c>
      <c r="H1496" s="53" t="s">
        <v>294</v>
      </c>
      <c r="I1496" s="53" t="s">
        <v>295</v>
      </c>
      <c r="J1496" s="51">
        <f t="shared" si="75"/>
        <v>11</v>
      </c>
      <c r="K1496" s="51" t="str">
        <f t="shared" si="72"/>
        <v>■生化学検査00081291739</v>
      </c>
      <c r="L1496" s="51" t="e">
        <f>VLOOKUP(K1496,'3_検体検査カタログ (主要項目)'!$B$2:$C$208,2,FALSE)</f>
        <v>#N/A</v>
      </c>
    </row>
    <row r="1497" spans="3:12" x14ac:dyDescent="0.55000000000000004">
      <c r="C1497" s="60" t="s">
        <v>71</v>
      </c>
      <c r="D1497" s="57" t="s">
        <v>1076</v>
      </c>
      <c r="E1497" s="53" t="s">
        <v>62</v>
      </c>
      <c r="F1497" s="53" t="s">
        <v>1338</v>
      </c>
      <c r="G1497" s="53" t="s">
        <v>1339</v>
      </c>
      <c r="H1497" s="53" t="s">
        <v>464</v>
      </c>
      <c r="I1497" s="53" t="s">
        <v>465</v>
      </c>
      <c r="J1497" s="51">
        <f t="shared" si="75"/>
        <v>11</v>
      </c>
      <c r="K1497" s="51" t="str">
        <f t="shared" si="72"/>
        <v>■生化学検査00081035829</v>
      </c>
      <c r="L1497" s="51" t="e">
        <f>VLOOKUP(K1497,'3_検体検査カタログ (主要項目)'!$B$2:$C$208,2,FALSE)</f>
        <v>#N/A</v>
      </c>
    </row>
    <row r="1498" spans="3:12" x14ac:dyDescent="0.55000000000000004">
      <c r="C1498" s="60" t="s">
        <v>71</v>
      </c>
      <c r="D1498" s="57" t="s">
        <v>1076</v>
      </c>
      <c r="E1498" s="53" t="s">
        <v>62</v>
      </c>
      <c r="F1498" s="53" t="s">
        <v>1450</v>
      </c>
      <c r="G1498" s="53" t="s">
        <v>1339</v>
      </c>
      <c r="H1498" s="53" t="s">
        <v>294</v>
      </c>
      <c r="I1498" s="53" t="s">
        <v>295</v>
      </c>
      <c r="J1498" s="51">
        <f t="shared" si="75"/>
        <v>11</v>
      </c>
      <c r="K1498" s="51" t="str">
        <f t="shared" si="72"/>
        <v>■生化学検査00081291729</v>
      </c>
      <c r="L1498" s="51" t="e">
        <f>VLOOKUP(K1498,'3_検体検査カタログ (主要項目)'!$B$2:$C$208,2,FALSE)</f>
        <v>#N/A</v>
      </c>
    </row>
    <row r="1499" spans="3:12" x14ac:dyDescent="0.55000000000000004">
      <c r="C1499" s="60" t="s">
        <v>71</v>
      </c>
      <c r="D1499" s="57" t="s">
        <v>1076</v>
      </c>
      <c r="E1499" s="53" t="s">
        <v>62</v>
      </c>
      <c r="F1499" s="53" t="s">
        <v>1370</v>
      </c>
      <c r="G1499" s="53" t="s">
        <v>1371</v>
      </c>
      <c r="H1499" s="53" t="s">
        <v>464</v>
      </c>
      <c r="I1499" s="53" t="s">
        <v>465</v>
      </c>
      <c r="J1499" s="51">
        <f t="shared" si="75"/>
        <v>11</v>
      </c>
      <c r="K1499" s="51" t="str">
        <f t="shared" ref="K1499:K1562" si="76">"■"&amp;E1499&amp;F1499</f>
        <v>■生化学検査00081035816</v>
      </c>
      <c r="L1499" s="51" t="e">
        <f>VLOOKUP(K1499,'3_検体検査カタログ (主要項目)'!$B$2:$C$208,2,FALSE)</f>
        <v>#N/A</v>
      </c>
    </row>
    <row r="1500" spans="3:12" x14ac:dyDescent="0.55000000000000004">
      <c r="C1500" s="60" t="s">
        <v>71</v>
      </c>
      <c r="D1500" s="57" t="s">
        <v>1076</v>
      </c>
      <c r="E1500" s="53" t="s">
        <v>62</v>
      </c>
      <c r="F1500" s="53" t="s">
        <v>1424</v>
      </c>
      <c r="G1500" s="53" t="s">
        <v>1371</v>
      </c>
      <c r="H1500" s="53" t="s">
        <v>294</v>
      </c>
      <c r="I1500" s="53" t="s">
        <v>295</v>
      </c>
      <c r="J1500" s="51">
        <f t="shared" si="75"/>
        <v>11</v>
      </c>
      <c r="K1500" s="51" t="str">
        <f t="shared" si="76"/>
        <v>■生化学検査00081291716</v>
      </c>
      <c r="L1500" s="51" t="e">
        <f>VLOOKUP(K1500,'3_検体検査カタログ (主要項目)'!$B$2:$C$208,2,FALSE)</f>
        <v>#N/A</v>
      </c>
    </row>
    <row r="1501" spans="3:12" x14ac:dyDescent="0.55000000000000004">
      <c r="C1501" s="60" t="s">
        <v>71</v>
      </c>
      <c r="D1501" s="57" t="s">
        <v>1076</v>
      </c>
      <c r="E1501" s="53" t="s">
        <v>62</v>
      </c>
      <c r="F1501" s="53" t="s">
        <v>4515</v>
      </c>
      <c r="G1501" s="53" t="s">
        <v>4516</v>
      </c>
      <c r="H1501" s="53" t="s">
        <v>4517</v>
      </c>
      <c r="I1501" s="53" t="s">
        <v>4518</v>
      </c>
      <c r="J1501" s="51">
        <f t="shared" si="75"/>
        <v>11</v>
      </c>
      <c r="K1501" s="51" t="str">
        <f t="shared" si="76"/>
        <v>■生化学検査00082212900</v>
      </c>
      <c r="L1501" s="51" t="e">
        <f>VLOOKUP(K1501,'3_検体検査カタログ (主要項目)'!$B$2:$C$208,2,FALSE)</f>
        <v>#N/A</v>
      </c>
    </row>
    <row r="1502" spans="3:12" x14ac:dyDescent="0.55000000000000004">
      <c r="C1502" s="60" t="s">
        <v>71</v>
      </c>
      <c r="D1502" s="57" t="s">
        <v>1076</v>
      </c>
      <c r="E1502" s="53" t="s">
        <v>62</v>
      </c>
      <c r="F1502" s="53" t="s">
        <v>1392</v>
      </c>
      <c r="G1502" s="53" t="s">
        <v>1393</v>
      </c>
      <c r="H1502" s="53" t="s">
        <v>464</v>
      </c>
      <c r="I1502" s="53" t="s">
        <v>465</v>
      </c>
      <c r="J1502" s="51">
        <f t="shared" si="75"/>
        <v>11</v>
      </c>
      <c r="K1502" s="51" t="str">
        <f t="shared" si="76"/>
        <v>■生化学検査00081035834</v>
      </c>
      <c r="L1502" s="51" t="e">
        <f>VLOOKUP(K1502,'3_検体検査カタログ (主要項目)'!$B$2:$C$208,2,FALSE)</f>
        <v>#N/A</v>
      </c>
    </row>
    <row r="1503" spans="3:12" x14ac:dyDescent="0.55000000000000004">
      <c r="C1503" s="60" t="s">
        <v>71</v>
      </c>
      <c r="D1503" s="57" t="s">
        <v>1076</v>
      </c>
      <c r="E1503" s="53" t="s">
        <v>62</v>
      </c>
      <c r="F1503" s="53" t="s">
        <v>1438</v>
      </c>
      <c r="G1503" s="53" t="s">
        <v>1393</v>
      </c>
      <c r="H1503" s="53" t="s">
        <v>294</v>
      </c>
      <c r="I1503" s="53" t="s">
        <v>295</v>
      </c>
      <c r="J1503" s="51">
        <f t="shared" si="75"/>
        <v>11</v>
      </c>
      <c r="K1503" s="51" t="str">
        <f t="shared" si="76"/>
        <v>■生化学検査00081291734</v>
      </c>
      <c r="L1503" s="51" t="e">
        <f>VLOOKUP(K1503,'3_検体検査カタログ (主要項目)'!$B$2:$C$208,2,FALSE)</f>
        <v>#N/A</v>
      </c>
    </row>
    <row r="1504" spans="3:12" x14ac:dyDescent="0.55000000000000004">
      <c r="C1504" s="60" t="str">
        <f t="shared" ref="C1504:C1505" si="77">IF(L1504="■","■","□")</f>
        <v>□</v>
      </c>
      <c r="D1504" s="57" t="s">
        <v>1076</v>
      </c>
      <c r="E1504" s="53" t="s">
        <v>62</v>
      </c>
      <c r="F1504" s="53" t="s">
        <v>1171</v>
      </c>
      <c r="G1504" s="53" t="s">
        <v>1172</v>
      </c>
      <c r="H1504" s="53" t="s">
        <v>75</v>
      </c>
      <c r="I1504" s="53" t="s">
        <v>76</v>
      </c>
      <c r="J1504" s="51">
        <f t="shared" si="75"/>
        <v>11</v>
      </c>
      <c r="K1504" s="51" t="str">
        <f t="shared" si="76"/>
        <v>■生化学検査00083156200</v>
      </c>
      <c r="L1504" s="51" t="str">
        <f>_xlfn.IFNA(VLOOKUP(K1504,'3_検体検査カタログ (主要項目)'!$B$2:$C$208,2,FALSE),"□")</f>
        <v>□</v>
      </c>
    </row>
    <row r="1505" spans="3:12" x14ac:dyDescent="0.55000000000000004">
      <c r="C1505" s="60" t="str">
        <f t="shared" si="77"/>
        <v>□</v>
      </c>
      <c r="D1505" s="57" t="s">
        <v>1076</v>
      </c>
      <c r="E1505" s="53" t="s">
        <v>62</v>
      </c>
      <c r="F1505" s="53" t="s">
        <v>1412</v>
      </c>
      <c r="G1505" s="53" t="s">
        <v>1413</v>
      </c>
      <c r="H1505" s="53" t="s">
        <v>75</v>
      </c>
      <c r="I1505" s="53" t="s">
        <v>76</v>
      </c>
      <c r="J1505" s="51">
        <f t="shared" si="75"/>
        <v>11</v>
      </c>
      <c r="K1505" s="51" t="str">
        <f t="shared" si="76"/>
        <v>■生化学検査00083156300</v>
      </c>
      <c r="L1505" s="51" t="str">
        <f>_xlfn.IFNA(VLOOKUP(K1505,'3_検体検査カタログ (主要項目)'!$B$2:$C$208,2,FALSE),"□")</f>
        <v>□</v>
      </c>
    </row>
    <row r="1506" spans="3:12" x14ac:dyDescent="0.55000000000000004">
      <c r="C1506" s="60" t="s">
        <v>71</v>
      </c>
      <c r="D1506" s="57" t="s">
        <v>1076</v>
      </c>
      <c r="E1506" s="53" t="s">
        <v>62</v>
      </c>
      <c r="F1506" s="53" t="s">
        <v>4519</v>
      </c>
      <c r="G1506" s="53" t="s">
        <v>3302</v>
      </c>
      <c r="H1506" s="53" t="s">
        <v>440</v>
      </c>
      <c r="I1506" s="53" t="s">
        <v>441</v>
      </c>
      <c r="J1506" s="51">
        <f t="shared" si="75"/>
        <v>11</v>
      </c>
      <c r="K1506" s="51" t="str">
        <f t="shared" si="76"/>
        <v>■生化学検査00083086900</v>
      </c>
      <c r="L1506" s="51" t="e">
        <f>VLOOKUP(K1506,'3_検体検査カタログ (主要項目)'!$B$2:$C$208,2,FALSE)</f>
        <v>#N/A</v>
      </c>
    </row>
    <row r="1507" spans="3:12" x14ac:dyDescent="0.55000000000000004">
      <c r="C1507" s="60" t="s">
        <v>71</v>
      </c>
      <c r="D1507" s="57" t="s">
        <v>1076</v>
      </c>
      <c r="E1507" s="53" t="s">
        <v>62</v>
      </c>
      <c r="F1507" s="53" t="s">
        <v>1264</v>
      </c>
      <c r="G1507" s="53" t="s">
        <v>145</v>
      </c>
      <c r="H1507" s="53" t="s">
        <v>440</v>
      </c>
      <c r="I1507" s="53" t="s">
        <v>441</v>
      </c>
      <c r="J1507" s="51">
        <f t="shared" si="75"/>
        <v>11</v>
      </c>
      <c r="K1507" s="51" t="str">
        <f t="shared" si="76"/>
        <v>■生化学検査00010104403</v>
      </c>
      <c r="L1507" s="51" t="e">
        <f>VLOOKUP(K1507,'3_検体検査カタログ (主要項目)'!$B$2:$C$208,2,FALSE)</f>
        <v>#N/A</v>
      </c>
    </row>
    <row r="1508" spans="3:12" x14ac:dyDescent="0.55000000000000004">
      <c r="C1508" s="60" t="s">
        <v>71</v>
      </c>
      <c r="D1508" s="57" t="s">
        <v>1076</v>
      </c>
      <c r="E1508" s="53" t="s">
        <v>62</v>
      </c>
      <c r="F1508" s="53" t="s">
        <v>1283</v>
      </c>
      <c r="G1508" s="53" t="s">
        <v>1284</v>
      </c>
      <c r="H1508" s="53" t="s">
        <v>75</v>
      </c>
      <c r="I1508" s="53" t="s">
        <v>76</v>
      </c>
      <c r="J1508" s="51">
        <f t="shared" si="75"/>
        <v>11</v>
      </c>
      <c r="K1508" s="51" t="str">
        <f t="shared" si="76"/>
        <v>■生化学検査00083152900</v>
      </c>
      <c r="L1508" s="51" t="e">
        <f>VLOOKUP(K1508,'3_検体検査カタログ (主要項目)'!$B$2:$C$208,2,FALSE)</f>
        <v>#N/A</v>
      </c>
    </row>
    <row r="1509" spans="3:12" x14ac:dyDescent="0.55000000000000004">
      <c r="C1509" s="60" t="s">
        <v>71</v>
      </c>
      <c r="D1509" s="57" t="s">
        <v>1076</v>
      </c>
      <c r="E1509" s="53" t="s">
        <v>62</v>
      </c>
      <c r="F1509" s="53" t="s">
        <v>1382</v>
      </c>
      <c r="G1509" s="53" t="s">
        <v>1383</v>
      </c>
      <c r="H1509" s="53" t="s">
        <v>464</v>
      </c>
      <c r="I1509" s="53" t="s">
        <v>465</v>
      </c>
      <c r="J1509" s="51">
        <f t="shared" si="75"/>
        <v>11</v>
      </c>
      <c r="K1509" s="51" t="str">
        <f t="shared" si="76"/>
        <v>■生化学検査00081035823</v>
      </c>
      <c r="L1509" s="51" t="e">
        <f>VLOOKUP(K1509,'3_検体検査カタログ (主要項目)'!$B$2:$C$208,2,FALSE)</f>
        <v>#N/A</v>
      </c>
    </row>
    <row r="1510" spans="3:12" x14ac:dyDescent="0.55000000000000004">
      <c r="C1510" s="60" t="s">
        <v>71</v>
      </c>
      <c r="D1510" s="57" t="s">
        <v>1076</v>
      </c>
      <c r="E1510" s="53" t="s">
        <v>62</v>
      </c>
      <c r="F1510" s="53" t="s">
        <v>1427</v>
      </c>
      <c r="G1510" s="53" t="s">
        <v>1383</v>
      </c>
      <c r="H1510" s="53" t="s">
        <v>294</v>
      </c>
      <c r="I1510" s="53" t="s">
        <v>295</v>
      </c>
      <c r="J1510" s="51">
        <f t="shared" si="75"/>
        <v>11</v>
      </c>
      <c r="K1510" s="51" t="str">
        <f t="shared" si="76"/>
        <v>■生化学検査00081291723</v>
      </c>
      <c r="L1510" s="51" t="e">
        <f>VLOOKUP(K1510,'3_検体検査カタログ (主要項目)'!$B$2:$C$208,2,FALSE)</f>
        <v>#N/A</v>
      </c>
    </row>
    <row r="1511" spans="3:12" x14ac:dyDescent="0.55000000000000004">
      <c r="C1511" s="60" t="s">
        <v>71</v>
      </c>
      <c r="D1511" s="57" t="s">
        <v>1076</v>
      </c>
      <c r="E1511" s="53" t="s">
        <v>62</v>
      </c>
      <c r="F1511" s="53" t="s">
        <v>1348</v>
      </c>
      <c r="G1511" s="53" t="s">
        <v>1349</v>
      </c>
      <c r="H1511" s="53" t="s">
        <v>464</v>
      </c>
      <c r="I1511" s="53" t="s">
        <v>465</v>
      </c>
      <c r="J1511" s="51">
        <f t="shared" si="75"/>
        <v>11</v>
      </c>
      <c r="K1511" s="51" t="str">
        <f t="shared" si="76"/>
        <v>■生化学検査00081035801</v>
      </c>
      <c r="L1511" s="51" t="e">
        <f>VLOOKUP(K1511,'3_検体検査カタログ (主要項目)'!$B$2:$C$208,2,FALSE)</f>
        <v>#N/A</v>
      </c>
    </row>
    <row r="1512" spans="3:12" x14ac:dyDescent="0.55000000000000004">
      <c r="C1512" s="60" t="s">
        <v>71</v>
      </c>
      <c r="D1512" s="57" t="s">
        <v>1076</v>
      </c>
      <c r="E1512" s="53" t="s">
        <v>62</v>
      </c>
      <c r="F1512" s="53" t="s">
        <v>1421</v>
      </c>
      <c r="G1512" s="53" t="s">
        <v>1349</v>
      </c>
      <c r="H1512" s="53" t="s">
        <v>294</v>
      </c>
      <c r="I1512" s="53" t="s">
        <v>295</v>
      </c>
      <c r="J1512" s="51">
        <f t="shared" si="75"/>
        <v>11</v>
      </c>
      <c r="K1512" s="51" t="str">
        <f t="shared" si="76"/>
        <v>■生化学検査00081291701</v>
      </c>
      <c r="L1512" s="51" t="e">
        <f>VLOOKUP(K1512,'3_検体検査カタログ (主要項目)'!$B$2:$C$208,2,FALSE)</f>
        <v>#N/A</v>
      </c>
    </row>
    <row r="1513" spans="3:12" x14ac:dyDescent="0.55000000000000004">
      <c r="C1513" s="60" t="s">
        <v>71</v>
      </c>
      <c r="D1513" s="57" t="s">
        <v>1076</v>
      </c>
      <c r="E1513" s="53" t="s">
        <v>62</v>
      </c>
      <c r="F1513" s="53" t="s">
        <v>1324</v>
      </c>
      <c r="G1513" s="53" t="s">
        <v>1325</v>
      </c>
      <c r="H1513" s="53" t="s">
        <v>464</v>
      </c>
      <c r="I1513" s="53" t="s">
        <v>465</v>
      </c>
      <c r="J1513" s="51">
        <f t="shared" si="75"/>
        <v>11</v>
      </c>
      <c r="K1513" s="51" t="str">
        <f t="shared" si="76"/>
        <v>■生化学検査00081035803</v>
      </c>
      <c r="L1513" s="51" t="e">
        <f>VLOOKUP(K1513,'3_検体検査カタログ (主要項目)'!$B$2:$C$208,2,FALSE)</f>
        <v>#N/A</v>
      </c>
    </row>
    <row r="1514" spans="3:12" x14ac:dyDescent="0.55000000000000004">
      <c r="C1514" s="60" t="s">
        <v>71</v>
      </c>
      <c r="D1514" s="57" t="s">
        <v>1076</v>
      </c>
      <c r="E1514" s="53" t="s">
        <v>62</v>
      </c>
      <c r="F1514" s="53" t="s">
        <v>1442</v>
      </c>
      <c r="G1514" s="53" t="s">
        <v>1325</v>
      </c>
      <c r="H1514" s="53" t="s">
        <v>294</v>
      </c>
      <c r="I1514" s="53" t="s">
        <v>295</v>
      </c>
      <c r="J1514" s="51">
        <f t="shared" si="75"/>
        <v>11</v>
      </c>
      <c r="K1514" s="51" t="str">
        <f t="shared" si="76"/>
        <v>■生化学検査00081291703</v>
      </c>
      <c r="L1514" s="51" t="e">
        <f>VLOOKUP(K1514,'3_検体検査カタログ (主要項目)'!$B$2:$C$208,2,FALSE)</f>
        <v>#N/A</v>
      </c>
    </row>
    <row r="1515" spans="3:12" x14ac:dyDescent="0.55000000000000004">
      <c r="C1515" s="60" t="s">
        <v>71</v>
      </c>
      <c r="D1515" s="57" t="s">
        <v>1076</v>
      </c>
      <c r="E1515" s="53" t="s">
        <v>62</v>
      </c>
      <c r="F1515" s="53" t="s">
        <v>1398</v>
      </c>
      <c r="G1515" s="53" t="s">
        <v>1399</v>
      </c>
      <c r="H1515" s="53" t="s">
        <v>464</v>
      </c>
      <c r="I1515" s="53" t="s">
        <v>465</v>
      </c>
      <c r="J1515" s="51">
        <f t="shared" si="75"/>
        <v>11</v>
      </c>
      <c r="K1515" s="51" t="str">
        <f t="shared" si="76"/>
        <v>■生化学検査00081035841</v>
      </c>
      <c r="L1515" s="51" t="e">
        <f>VLOOKUP(K1515,'3_検体検査カタログ (主要項目)'!$B$2:$C$208,2,FALSE)</f>
        <v>#N/A</v>
      </c>
    </row>
    <row r="1516" spans="3:12" x14ac:dyDescent="0.55000000000000004">
      <c r="C1516" s="60" t="s">
        <v>71</v>
      </c>
      <c r="D1516" s="57" t="s">
        <v>1076</v>
      </c>
      <c r="E1516" s="53" t="s">
        <v>62</v>
      </c>
      <c r="F1516" s="53" t="s">
        <v>1459</v>
      </c>
      <c r="G1516" s="53" t="s">
        <v>1399</v>
      </c>
      <c r="H1516" s="53" t="s">
        <v>294</v>
      </c>
      <c r="I1516" s="53" t="s">
        <v>295</v>
      </c>
      <c r="J1516" s="51">
        <f t="shared" si="75"/>
        <v>11</v>
      </c>
      <c r="K1516" s="51" t="str">
        <f t="shared" si="76"/>
        <v>■生化学検査00081291741</v>
      </c>
      <c r="L1516" s="51" t="e">
        <f>VLOOKUP(K1516,'3_検体検査カタログ (主要項目)'!$B$2:$C$208,2,FALSE)</f>
        <v>#N/A</v>
      </c>
    </row>
    <row r="1517" spans="3:12" x14ac:dyDescent="0.55000000000000004">
      <c r="C1517" s="60" t="str">
        <f>IF(L1517="■","■","□")</f>
        <v>□</v>
      </c>
      <c r="D1517" s="57" t="s">
        <v>1076</v>
      </c>
      <c r="E1517" s="53" t="s">
        <v>62</v>
      </c>
      <c r="F1517" s="53" t="s">
        <v>1466</v>
      </c>
      <c r="G1517" s="53" t="s">
        <v>1467</v>
      </c>
      <c r="H1517" s="53" t="s">
        <v>75</v>
      </c>
      <c r="I1517" s="53" t="s">
        <v>76</v>
      </c>
      <c r="J1517" s="51">
        <f t="shared" si="75"/>
        <v>11</v>
      </c>
      <c r="K1517" s="51" t="str">
        <f t="shared" si="76"/>
        <v>■生化学検査00010403800</v>
      </c>
      <c r="L1517" s="51" t="str">
        <f>_xlfn.IFNA(VLOOKUP(K1517,'3_検体検査カタログ (主要項目)'!$B$2:$C$208,2,FALSE),"□")</f>
        <v>□</v>
      </c>
    </row>
    <row r="1518" spans="3:12" x14ac:dyDescent="0.55000000000000004">
      <c r="C1518" s="60" t="s">
        <v>71</v>
      </c>
      <c r="D1518" s="57" t="s">
        <v>1076</v>
      </c>
      <c r="E1518" s="53" t="s">
        <v>62</v>
      </c>
      <c r="F1518" s="53" t="s">
        <v>1295</v>
      </c>
      <c r="G1518" s="53" t="s">
        <v>3713</v>
      </c>
      <c r="H1518" s="53" t="s">
        <v>1288</v>
      </c>
      <c r="I1518" s="53" t="s">
        <v>1289</v>
      </c>
      <c r="J1518" s="51">
        <f t="shared" si="75"/>
        <v>11</v>
      </c>
      <c r="K1518" s="51" t="str">
        <f t="shared" si="76"/>
        <v>■生化学検査00013000106</v>
      </c>
      <c r="L1518" s="51" t="e">
        <f>VLOOKUP(K1518,'3_検体検査カタログ (主要項目)'!$B$2:$C$208,2,FALSE)</f>
        <v>#N/A</v>
      </c>
    </row>
    <row r="1519" spans="3:12" x14ac:dyDescent="0.55000000000000004">
      <c r="C1519" s="60" t="s">
        <v>71</v>
      </c>
      <c r="D1519" s="57" t="s">
        <v>1076</v>
      </c>
      <c r="E1519" s="53" t="s">
        <v>62</v>
      </c>
      <c r="F1519" s="53" t="s">
        <v>1214</v>
      </c>
      <c r="G1519" s="53" t="s">
        <v>3713</v>
      </c>
      <c r="H1519" s="53" t="s">
        <v>75</v>
      </c>
      <c r="I1519" s="53" t="s">
        <v>76</v>
      </c>
      <c r="J1519" s="51">
        <f t="shared" si="75"/>
        <v>11</v>
      </c>
      <c r="K1519" s="51" t="str">
        <f t="shared" si="76"/>
        <v>■生化学検査00013000306</v>
      </c>
      <c r="L1519" s="51" t="e">
        <f>VLOOKUP(K1519,'3_検体検査カタログ (主要項目)'!$B$2:$C$208,2,FALSE)</f>
        <v>#N/A</v>
      </c>
    </row>
    <row r="1520" spans="3:12" x14ac:dyDescent="0.55000000000000004">
      <c r="C1520" s="60" t="s">
        <v>71</v>
      </c>
      <c r="D1520" s="57" t="s">
        <v>1076</v>
      </c>
      <c r="E1520" s="53" t="s">
        <v>62</v>
      </c>
      <c r="F1520" s="53" t="s">
        <v>1334</v>
      </c>
      <c r="G1520" s="53" t="s">
        <v>1335</v>
      </c>
      <c r="H1520" s="53" t="s">
        <v>464</v>
      </c>
      <c r="I1520" s="53" t="s">
        <v>465</v>
      </c>
      <c r="J1520" s="51">
        <f t="shared" si="75"/>
        <v>11</v>
      </c>
      <c r="K1520" s="51" t="str">
        <f t="shared" si="76"/>
        <v>■生化学検査00081035826</v>
      </c>
      <c r="L1520" s="51" t="e">
        <f>VLOOKUP(K1520,'3_検体検査カタログ (主要項目)'!$B$2:$C$208,2,FALSE)</f>
        <v>#N/A</v>
      </c>
    </row>
    <row r="1521" spans="3:12" x14ac:dyDescent="0.55000000000000004">
      <c r="C1521" s="60" t="s">
        <v>71</v>
      </c>
      <c r="D1521" s="57" t="s">
        <v>1076</v>
      </c>
      <c r="E1521" s="53" t="s">
        <v>62</v>
      </c>
      <c r="F1521" s="53" t="s">
        <v>1454</v>
      </c>
      <c r="G1521" s="53" t="s">
        <v>1335</v>
      </c>
      <c r="H1521" s="53" t="s">
        <v>294</v>
      </c>
      <c r="I1521" s="53" t="s">
        <v>295</v>
      </c>
      <c r="J1521" s="51">
        <f t="shared" si="75"/>
        <v>11</v>
      </c>
      <c r="K1521" s="51" t="str">
        <f t="shared" si="76"/>
        <v>■生化学検査00081291726</v>
      </c>
      <c r="L1521" s="51" t="e">
        <f>VLOOKUP(K1521,'3_検体検査カタログ (主要項目)'!$B$2:$C$208,2,FALSE)</f>
        <v>#N/A</v>
      </c>
    </row>
    <row r="1522" spans="3:12" x14ac:dyDescent="0.55000000000000004">
      <c r="C1522" s="60" t="s">
        <v>71</v>
      </c>
      <c r="D1522" s="57" t="s">
        <v>1076</v>
      </c>
      <c r="E1522" s="53" t="s">
        <v>62</v>
      </c>
      <c r="F1522" s="53" t="s">
        <v>1119</v>
      </c>
      <c r="G1522" s="53" t="s">
        <v>1120</v>
      </c>
      <c r="H1522" s="53" t="s">
        <v>440</v>
      </c>
      <c r="I1522" s="53" t="s">
        <v>441</v>
      </c>
      <c r="J1522" s="51">
        <f t="shared" si="75"/>
        <v>11</v>
      </c>
      <c r="K1522" s="51" t="str">
        <f t="shared" si="76"/>
        <v>■生化学検査00010106001</v>
      </c>
      <c r="L1522" s="51" t="e">
        <f>VLOOKUP(K1522,'3_検体検査カタログ (主要項目)'!$B$2:$C$208,2,FALSE)</f>
        <v>#N/A</v>
      </c>
    </row>
    <row r="1523" spans="3:12" x14ac:dyDescent="0.55000000000000004">
      <c r="C1523" s="60" t="s">
        <v>71</v>
      </c>
      <c r="D1523" s="57" t="s">
        <v>1076</v>
      </c>
      <c r="E1523" s="53" t="s">
        <v>62</v>
      </c>
      <c r="F1523" s="53" t="s">
        <v>1273</v>
      </c>
      <c r="G1523" s="53" t="s">
        <v>1274</v>
      </c>
      <c r="H1523" s="53" t="s">
        <v>75</v>
      </c>
      <c r="I1523" s="53" t="s">
        <v>76</v>
      </c>
      <c r="J1523" s="51">
        <f t="shared" si="75"/>
        <v>11</v>
      </c>
      <c r="K1523" s="51" t="str">
        <f t="shared" si="76"/>
        <v>■生化学検査00083163000</v>
      </c>
      <c r="L1523" s="51" t="e">
        <f>VLOOKUP(K1523,'3_検体検査カタログ (主要項目)'!$B$2:$C$208,2,FALSE)</f>
        <v>#N/A</v>
      </c>
    </row>
    <row r="1524" spans="3:12" x14ac:dyDescent="0.55000000000000004">
      <c r="C1524" s="60" t="s">
        <v>71</v>
      </c>
      <c r="D1524" s="57" t="s">
        <v>1076</v>
      </c>
      <c r="E1524" s="53" t="s">
        <v>62</v>
      </c>
      <c r="F1524" s="53" t="s">
        <v>1273</v>
      </c>
      <c r="G1524" s="53" t="s">
        <v>1274</v>
      </c>
      <c r="H1524" s="53" t="s">
        <v>440</v>
      </c>
      <c r="I1524" s="53" t="s">
        <v>441</v>
      </c>
      <c r="J1524" s="51">
        <f t="shared" si="75"/>
        <v>11</v>
      </c>
      <c r="K1524" s="51" t="str">
        <f t="shared" si="76"/>
        <v>■生化学検査00083163000</v>
      </c>
      <c r="L1524" s="51" t="e">
        <f>VLOOKUP(K1524,'3_検体検査カタログ (主要項目)'!$B$2:$C$208,2,FALSE)</f>
        <v>#N/A</v>
      </c>
    </row>
    <row r="1525" spans="3:12" x14ac:dyDescent="0.55000000000000004">
      <c r="C1525" s="60" t="s">
        <v>71</v>
      </c>
      <c r="D1525" s="57" t="s">
        <v>1076</v>
      </c>
      <c r="E1525" s="53" t="s">
        <v>62</v>
      </c>
      <c r="F1525" s="53" t="s">
        <v>1374</v>
      </c>
      <c r="G1525" s="53" t="s">
        <v>1375</v>
      </c>
      <c r="H1525" s="53" t="s">
        <v>464</v>
      </c>
      <c r="I1525" s="53" t="s">
        <v>465</v>
      </c>
      <c r="J1525" s="51">
        <f t="shared" si="75"/>
        <v>11</v>
      </c>
      <c r="K1525" s="51" t="str">
        <f t="shared" si="76"/>
        <v>■生化学検査00081035818</v>
      </c>
      <c r="L1525" s="51" t="e">
        <f>VLOOKUP(K1525,'3_検体検査カタログ (主要項目)'!$B$2:$C$208,2,FALSE)</f>
        <v>#N/A</v>
      </c>
    </row>
    <row r="1526" spans="3:12" x14ac:dyDescent="0.55000000000000004">
      <c r="C1526" s="60" t="s">
        <v>71</v>
      </c>
      <c r="D1526" s="57" t="s">
        <v>1076</v>
      </c>
      <c r="E1526" s="53" t="s">
        <v>62</v>
      </c>
      <c r="F1526" s="53" t="s">
        <v>1435</v>
      </c>
      <c r="G1526" s="53" t="s">
        <v>1375</v>
      </c>
      <c r="H1526" s="53" t="s">
        <v>294</v>
      </c>
      <c r="I1526" s="53" t="s">
        <v>295</v>
      </c>
      <c r="J1526" s="51">
        <f t="shared" si="75"/>
        <v>11</v>
      </c>
      <c r="K1526" s="51" t="str">
        <f t="shared" si="76"/>
        <v>■生化学検査00081291718</v>
      </c>
      <c r="L1526" s="51" t="e">
        <f>VLOOKUP(K1526,'3_検体検査カタログ (主要項目)'!$B$2:$C$208,2,FALSE)</f>
        <v>#N/A</v>
      </c>
    </row>
    <row r="1527" spans="3:12" x14ac:dyDescent="0.55000000000000004">
      <c r="C1527" s="60" t="s">
        <v>71</v>
      </c>
      <c r="D1527" s="57" t="s">
        <v>1076</v>
      </c>
      <c r="E1527" s="53" t="s">
        <v>62</v>
      </c>
      <c r="F1527" s="53" t="s">
        <v>1297</v>
      </c>
      <c r="G1527" s="53" t="s">
        <v>1219</v>
      </c>
      <c r="H1527" s="53" t="s">
        <v>1288</v>
      </c>
      <c r="I1527" s="53" t="s">
        <v>1289</v>
      </c>
      <c r="J1527" s="51">
        <f t="shared" si="75"/>
        <v>11</v>
      </c>
      <c r="K1527" s="51" t="str">
        <f t="shared" si="76"/>
        <v>■生化学検査00013000108</v>
      </c>
      <c r="L1527" s="51" t="e">
        <f>VLOOKUP(K1527,'3_検体検査カタログ (主要項目)'!$B$2:$C$208,2,FALSE)</f>
        <v>#N/A</v>
      </c>
    </row>
    <row r="1528" spans="3:12" x14ac:dyDescent="0.55000000000000004">
      <c r="C1528" s="60" t="s">
        <v>71</v>
      </c>
      <c r="D1528" s="57" t="s">
        <v>1076</v>
      </c>
      <c r="E1528" s="53" t="s">
        <v>62</v>
      </c>
      <c r="F1528" s="53" t="s">
        <v>1218</v>
      </c>
      <c r="G1528" s="53" t="s">
        <v>1219</v>
      </c>
      <c r="H1528" s="53" t="s">
        <v>75</v>
      </c>
      <c r="I1528" s="53" t="s">
        <v>76</v>
      </c>
      <c r="J1528" s="51">
        <f t="shared" si="75"/>
        <v>11</v>
      </c>
      <c r="K1528" s="51" t="str">
        <f t="shared" si="76"/>
        <v>■生化学検査00013000308</v>
      </c>
      <c r="L1528" s="51" t="e">
        <f>VLOOKUP(K1528,'3_検体検査カタログ (主要項目)'!$B$2:$C$208,2,FALSE)</f>
        <v>#N/A</v>
      </c>
    </row>
    <row r="1529" spans="3:12" x14ac:dyDescent="0.55000000000000004">
      <c r="C1529" s="60" t="s">
        <v>71</v>
      </c>
      <c r="D1529" s="57" t="s">
        <v>1076</v>
      </c>
      <c r="E1529" s="53" t="s">
        <v>62</v>
      </c>
      <c r="F1529" s="53" t="s">
        <v>1384</v>
      </c>
      <c r="G1529" s="53" t="s">
        <v>1385</v>
      </c>
      <c r="H1529" s="53" t="s">
        <v>464</v>
      </c>
      <c r="I1529" s="53" t="s">
        <v>465</v>
      </c>
      <c r="J1529" s="51">
        <f t="shared" si="75"/>
        <v>11</v>
      </c>
      <c r="K1529" s="51" t="str">
        <f t="shared" si="76"/>
        <v>■生化学検査00081035828</v>
      </c>
      <c r="L1529" s="51" t="e">
        <f>VLOOKUP(K1529,'3_検体検査カタログ (主要項目)'!$B$2:$C$208,2,FALSE)</f>
        <v>#N/A</v>
      </c>
    </row>
    <row r="1530" spans="3:12" x14ac:dyDescent="0.55000000000000004">
      <c r="C1530" s="60" t="s">
        <v>71</v>
      </c>
      <c r="D1530" s="57" t="s">
        <v>1076</v>
      </c>
      <c r="E1530" s="53" t="s">
        <v>62</v>
      </c>
      <c r="F1530" s="53" t="s">
        <v>1437</v>
      </c>
      <c r="G1530" s="53" t="s">
        <v>1385</v>
      </c>
      <c r="H1530" s="53" t="s">
        <v>294</v>
      </c>
      <c r="I1530" s="53" t="s">
        <v>295</v>
      </c>
      <c r="J1530" s="51">
        <f t="shared" si="75"/>
        <v>11</v>
      </c>
      <c r="K1530" s="51" t="str">
        <f t="shared" si="76"/>
        <v>■生化学検査00081291728</v>
      </c>
      <c r="L1530" s="51" t="e">
        <f>VLOOKUP(K1530,'3_検体検査カタログ (主要項目)'!$B$2:$C$208,2,FALSE)</f>
        <v>#N/A</v>
      </c>
    </row>
    <row r="1531" spans="3:12" x14ac:dyDescent="0.55000000000000004">
      <c r="C1531" s="60" t="s">
        <v>71</v>
      </c>
      <c r="D1531" s="57" t="s">
        <v>1076</v>
      </c>
      <c r="E1531" s="53" t="s">
        <v>62</v>
      </c>
      <c r="F1531" s="53" t="s">
        <v>1390</v>
      </c>
      <c r="G1531" s="53" t="s">
        <v>1391</v>
      </c>
      <c r="H1531" s="53" t="s">
        <v>464</v>
      </c>
      <c r="I1531" s="53" t="s">
        <v>465</v>
      </c>
      <c r="J1531" s="51">
        <f t="shared" si="75"/>
        <v>11</v>
      </c>
      <c r="K1531" s="51" t="str">
        <f t="shared" si="76"/>
        <v>■生化学検査00081035832</v>
      </c>
      <c r="L1531" s="51" t="e">
        <f>VLOOKUP(K1531,'3_検体検査カタログ (主要項目)'!$B$2:$C$208,2,FALSE)</f>
        <v>#N/A</v>
      </c>
    </row>
    <row r="1532" spans="3:12" x14ac:dyDescent="0.55000000000000004">
      <c r="C1532" s="60" t="s">
        <v>71</v>
      </c>
      <c r="D1532" s="57" t="s">
        <v>1076</v>
      </c>
      <c r="E1532" s="53" t="s">
        <v>62</v>
      </c>
      <c r="F1532" s="53" t="s">
        <v>1452</v>
      </c>
      <c r="G1532" s="53" t="s">
        <v>1391</v>
      </c>
      <c r="H1532" s="53" t="s">
        <v>294</v>
      </c>
      <c r="I1532" s="53" t="s">
        <v>295</v>
      </c>
      <c r="J1532" s="51">
        <f t="shared" si="75"/>
        <v>11</v>
      </c>
      <c r="K1532" s="51" t="str">
        <f t="shared" si="76"/>
        <v>■生化学検査00081291732</v>
      </c>
      <c r="L1532" s="51" t="e">
        <f>VLOOKUP(K1532,'3_検体検査カタログ (主要項目)'!$B$2:$C$208,2,FALSE)</f>
        <v>#N/A</v>
      </c>
    </row>
    <row r="1533" spans="3:12" x14ac:dyDescent="0.55000000000000004">
      <c r="C1533" s="60" t="str">
        <f t="shared" ref="C1533:C1534" si="78">IF(L1533="■","■","□")</f>
        <v>□</v>
      </c>
      <c r="D1533" s="57" t="s">
        <v>1076</v>
      </c>
      <c r="E1533" s="53" t="s">
        <v>62</v>
      </c>
      <c r="F1533" s="53" t="s">
        <v>1139</v>
      </c>
      <c r="G1533" s="53" t="s">
        <v>1140</v>
      </c>
      <c r="H1533" s="53" t="s">
        <v>440</v>
      </c>
      <c r="I1533" s="53" t="s">
        <v>441</v>
      </c>
      <c r="J1533" s="51">
        <f t="shared" si="75"/>
        <v>11</v>
      </c>
      <c r="K1533" s="51" t="str">
        <f t="shared" si="76"/>
        <v>■生化学検査00010107600</v>
      </c>
      <c r="L1533" s="51" t="str">
        <f>_xlfn.IFNA(VLOOKUP(K1533,'3_検体検査カタログ (主要項目)'!$B$2:$C$208,2,FALSE),"□")</f>
        <v>□</v>
      </c>
    </row>
    <row r="1534" spans="3:12" x14ac:dyDescent="0.55000000000000004">
      <c r="C1534" s="60" t="str">
        <f t="shared" si="78"/>
        <v>□</v>
      </c>
      <c r="D1534" s="57" t="s">
        <v>1076</v>
      </c>
      <c r="E1534" s="53" t="s">
        <v>62</v>
      </c>
      <c r="F1534" s="53" t="s">
        <v>1139</v>
      </c>
      <c r="G1534" s="53" t="s">
        <v>3287</v>
      </c>
      <c r="H1534" s="53" t="s">
        <v>440</v>
      </c>
      <c r="I1534" s="53" t="s">
        <v>441</v>
      </c>
      <c r="J1534" s="51">
        <f t="shared" si="75"/>
        <v>11</v>
      </c>
      <c r="K1534" s="51" t="str">
        <f t="shared" si="76"/>
        <v>■生化学検査00010107600</v>
      </c>
      <c r="L1534" s="51" t="str">
        <f>_xlfn.IFNA(VLOOKUP(K1534,'3_検体検査カタログ (主要項目)'!$B$2:$C$208,2,FALSE),"□")</f>
        <v>□</v>
      </c>
    </row>
    <row r="1535" spans="3:12" x14ac:dyDescent="0.55000000000000004">
      <c r="C1535" s="60" t="s">
        <v>71</v>
      </c>
      <c r="D1535" s="57" t="s">
        <v>1076</v>
      </c>
      <c r="E1535" s="53" t="s">
        <v>62</v>
      </c>
      <c r="F1535" s="53" t="s">
        <v>4520</v>
      </c>
      <c r="G1535" s="53" t="s">
        <v>4521</v>
      </c>
      <c r="H1535" s="53" t="s">
        <v>440</v>
      </c>
      <c r="I1535" s="53" t="s">
        <v>441</v>
      </c>
      <c r="J1535" s="51">
        <f t="shared" si="75"/>
        <v>11</v>
      </c>
      <c r="K1535" s="51" t="str">
        <f t="shared" si="76"/>
        <v>■生化学検査00082820300</v>
      </c>
      <c r="L1535" s="51" t="e">
        <f>VLOOKUP(K1535,'3_検体検査カタログ (主要項目)'!$B$2:$C$208,2,FALSE)</f>
        <v>#N/A</v>
      </c>
    </row>
    <row r="1536" spans="3:12" x14ac:dyDescent="0.55000000000000004">
      <c r="C1536" s="60" t="s">
        <v>71</v>
      </c>
      <c r="D1536" s="57" t="s">
        <v>1076</v>
      </c>
      <c r="E1536" s="53" t="s">
        <v>62</v>
      </c>
      <c r="F1536" s="53" t="s">
        <v>4522</v>
      </c>
      <c r="G1536" s="53" t="s">
        <v>4523</v>
      </c>
      <c r="H1536" s="53" t="s">
        <v>440</v>
      </c>
      <c r="I1536" s="53" t="s">
        <v>441</v>
      </c>
      <c r="J1536" s="51">
        <f t="shared" si="75"/>
        <v>11</v>
      </c>
      <c r="K1536" s="51" t="str">
        <f t="shared" si="76"/>
        <v>■生化学検査00083004200</v>
      </c>
      <c r="L1536" s="51" t="e">
        <f>VLOOKUP(K1536,'3_検体検査カタログ (主要項目)'!$B$2:$C$208,2,FALSE)</f>
        <v>#N/A</v>
      </c>
    </row>
    <row r="1537" spans="3:12" x14ac:dyDescent="0.55000000000000004">
      <c r="C1537" s="60" t="s">
        <v>71</v>
      </c>
      <c r="D1537" s="57" t="s">
        <v>1076</v>
      </c>
      <c r="E1537" s="53" t="s">
        <v>62</v>
      </c>
      <c r="F1537" s="53" t="s">
        <v>4524</v>
      </c>
      <c r="G1537" s="53" t="s">
        <v>4525</v>
      </c>
      <c r="H1537" s="53" t="s">
        <v>440</v>
      </c>
      <c r="I1537" s="53" t="s">
        <v>441</v>
      </c>
      <c r="J1537" s="51">
        <f t="shared" si="75"/>
        <v>11</v>
      </c>
      <c r="K1537" s="51" t="str">
        <f t="shared" si="76"/>
        <v>■生化学検査00081351100</v>
      </c>
      <c r="L1537" s="51" t="e">
        <f>VLOOKUP(K1537,'3_検体検査カタログ (主要項目)'!$B$2:$C$208,2,FALSE)</f>
        <v>#N/A</v>
      </c>
    </row>
    <row r="1538" spans="3:12" x14ac:dyDescent="0.55000000000000004">
      <c r="C1538" s="60" t="s">
        <v>71</v>
      </c>
      <c r="D1538" s="57" t="s">
        <v>1076</v>
      </c>
      <c r="E1538" s="53" t="s">
        <v>62</v>
      </c>
      <c r="F1538" s="53" t="s">
        <v>1378</v>
      </c>
      <c r="G1538" s="53" t="s">
        <v>1379</v>
      </c>
      <c r="H1538" s="53" t="s">
        <v>464</v>
      </c>
      <c r="I1538" s="53" t="s">
        <v>465</v>
      </c>
      <c r="J1538" s="51">
        <f t="shared" ref="J1538:J1601" si="79">LEN(F1538)</f>
        <v>11</v>
      </c>
      <c r="K1538" s="51" t="str">
        <f t="shared" si="76"/>
        <v>■生化学検査00081035821</v>
      </c>
      <c r="L1538" s="51" t="e">
        <f>VLOOKUP(K1538,'3_検体検査カタログ (主要項目)'!$B$2:$C$208,2,FALSE)</f>
        <v>#N/A</v>
      </c>
    </row>
    <row r="1539" spans="3:12" x14ac:dyDescent="0.55000000000000004">
      <c r="C1539" s="60" t="s">
        <v>71</v>
      </c>
      <c r="D1539" s="57" t="s">
        <v>1076</v>
      </c>
      <c r="E1539" s="53" t="s">
        <v>62</v>
      </c>
      <c r="F1539" s="53" t="s">
        <v>1461</v>
      </c>
      <c r="G1539" s="53" t="s">
        <v>1379</v>
      </c>
      <c r="H1539" s="53" t="s">
        <v>294</v>
      </c>
      <c r="I1539" s="53" t="s">
        <v>295</v>
      </c>
      <c r="J1539" s="51">
        <f t="shared" si="79"/>
        <v>11</v>
      </c>
      <c r="K1539" s="51" t="str">
        <f t="shared" si="76"/>
        <v>■生化学検査00081291721</v>
      </c>
      <c r="L1539" s="51" t="e">
        <f>VLOOKUP(K1539,'3_検体検査カタログ (主要項目)'!$B$2:$C$208,2,FALSE)</f>
        <v>#N/A</v>
      </c>
    </row>
    <row r="1540" spans="3:12" x14ac:dyDescent="0.55000000000000004">
      <c r="C1540" s="60" t="str">
        <f>IF(L1540="■","■","□")</f>
        <v>□</v>
      </c>
      <c r="D1540" s="57" t="s">
        <v>1076</v>
      </c>
      <c r="E1540" s="53" t="s">
        <v>62</v>
      </c>
      <c r="F1540" s="53" t="s">
        <v>1155</v>
      </c>
      <c r="G1540" s="53" t="s">
        <v>1156</v>
      </c>
      <c r="H1540" s="53" t="s">
        <v>440</v>
      </c>
      <c r="I1540" s="53" t="s">
        <v>441</v>
      </c>
      <c r="J1540" s="51">
        <f t="shared" si="79"/>
        <v>11</v>
      </c>
      <c r="K1540" s="51" t="str">
        <f t="shared" si="76"/>
        <v>■生化学検査00010102300</v>
      </c>
      <c r="L1540" s="51" t="str">
        <f>_xlfn.IFNA(VLOOKUP(K1540,'3_検体検査カタログ (主要項目)'!$B$2:$C$208,2,FALSE),"□")</f>
        <v>□</v>
      </c>
    </row>
    <row r="1541" spans="3:12" x14ac:dyDescent="0.55000000000000004">
      <c r="C1541" s="60" t="s">
        <v>71</v>
      </c>
      <c r="D1541" s="57" t="s">
        <v>1076</v>
      </c>
      <c r="E1541" s="53" t="s">
        <v>62</v>
      </c>
      <c r="F1541" s="53" t="s">
        <v>1167</v>
      </c>
      <c r="G1541" s="53" t="s">
        <v>1168</v>
      </c>
      <c r="H1541" s="53" t="s">
        <v>440</v>
      </c>
      <c r="I1541" s="53" t="s">
        <v>441</v>
      </c>
      <c r="J1541" s="51">
        <f t="shared" si="79"/>
        <v>11</v>
      </c>
      <c r="K1541" s="51" t="str">
        <f t="shared" si="76"/>
        <v>■生化学検査00084001000</v>
      </c>
      <c r="L1541" s="51" t="e">
        <f>VLOOKUP(K1541,'3_検体検査カタログ (主要項目)'!$B$2:$C$208,2,FALSE)</f>
        <v>#N/A</v>
      </c>
    </row>
    <row r="1542" spans="3:12" x14ac:dyDescent="0.55000000000000004">
      <c r="C1542" s="60" t="s">
        <v>71</v>
      </c>
      <c r="D1542" s="57" t="s">
        <v>1076</v>
      </c>
      <c r="E1542" s="53" t="s">
        <v>62</v>
      </c>
      <c r="F1542" s="53" t="s">
        <v>1296</v>
      </c>
      <c r="G1542" s="53" t="s">
        <v>1217</v>
      </c>
      <c r="H1542" s="53" t="s">
        <v>1288</v>
      </c>
      <c r="I1542" s="53" t="s">
        <v>1289</v>
      </c>
      <c r="J1542" s="51">
        <f t="shared" si="79"/>
        <v>11</v>
      </c>
      <c r="K1542" s="51" t="str">
        <f t="shared" si="76"/>
        <v>■生化学検査00013000107</v>
      </c>
      <c r="L1542" s="51" t="e">
        <f>VLOOKUP(K1542,'3_検体検査カタログ (主要項目)'!$B$2:$C$208,2,FALSE)</f>
        <v>#N/A</v>
      </c>
    </row>
    <row r="1543" spans="3:12" x14ac:dyDescent="0.55000000000000004">
      <c r="C1543" s="60" t="s">
        <v>71</v>
      </c>
      <c r="D1543" s="57" t="s">
        <v>1076</v>
      </c>
      <c r="E1543" s="53" t="s">
        <v>62</v>
      </c>
      <c r="F1543" s="53" t="s">
        <v>1216</v>
      </c>
      <c r="G1543" s="53" t="s">
        <v>1217</v>
      </c>
      <c r="H1543" s="53" t="s">
        <v>75</v>
      </c>
      <c r="I1543" s="53" t="s">
        <v>76</v>
      </c>
      <c r="J1543" s="51">
        <f t="shared" si="79"/>
        <v>11</v>
      </c>
      <c r="K1543" s="51" t="str">
        <f t="shared" si="76"/>
        <v>■生化学検査00013000307</v>
      </c>
      <c r="L1543" s="51" t="e">
        <f>VLOOKUP(K1543,'3_検体検査カタログ (主要項目)'!$B$2:$C$208,2,FALSE)</f>
        <v>#N/A</v>
      </c>
    </row>
    <row r="1544" spans="3:12" x14ac:dyDescent="0.55000000000000004">
      <c r="C1544" s="60" t="s">
        <v>71</v>
      </c>
      <c r="D1544" s="57" t="s">
        <v>1076</v>
      </c>
      <c r="E1544" s="53" t="s">
        <v>62</v>
      </c>
      <c r="F1544" s="53" t="s">
        <v>4526</v>
      </c>
      <c r="G1544" s="53" t="s">
        <v>519</v>
      </c>
      <c r="H1544" s="53" t="s">
        <v>440</v>
      </c>
      <c r="I1544" s="53" t="s">
        <v>441</v>
      </c>
      <c r="J1544" s="51">
        <f t="shared" si="79"/>
        <v>11</v>
      </c>
      <c r="K1544" s="51" t="str">
        <f t="shared" si="76"/>
        <v>■生化学検査00081571813</v>
      </c>
      <c r="L1544" s="51" t="e">
        <f>VLOOKUP(K1544,'3_検体検査カタログ (主要項目)'!$B$2:$C$208,2,FALSE)</f>
        <v>#N/A</v>
      </c>
    </row>
    <row r="1545" spans="3:12" x14ac:dyDescent="0.55000000000000004">
      <c r="C1545" s="60" t="s">
        <v>71</v>
      </c>
      <c r="D1545" s="57" t="s">
        <v>1076</v>
      </c>
      <c r="E1545" s="53" t="s">
        <v>62</v>
      </c>
      <c r="F1545" s="53" t="s">
        <v>4527</v>
      </c>
      <c r="G1545" s="53" t="s">
        <v>519</v>
      </c>
      <c r="H1545" s="53" t="s">
        <v>136</v>
      </c>
      <c r="I1545" s="53" t="s">
        <v>137</v>
      </c>
      <c r="J1545" s="51">
        <f t="shared" si="79"/>
        <v>11</v>
      </c>
      <c r="K1545" s="51" t="str">
        <f t="shared" si="76"/>
        <v>■生化学検査00081571913</v>
      </c>
      <c r="L1545" s="51" t="e">
        <f>VLOOKUP(K1545,'3_検体検査カタログ (主要項目)'!$B$2:$C$208,2,FALSE)</f>
        <v>#N/A</v>
      </c>
    </row>
    <row r="1546" spans="3:12" x14ac:dyDescent="0.55000000000000004">
      <c r="C1546" s="60" t="s">
        <v>71</v>
      </c>
      <c r="D1546" s="57" t="s">
        <v>1076</v>
      </c>
      <c r="E1546" s="53" t="s">
        <v>62</v>
      </c>
      <c r="F1546" s="53" t="s">
        <v>1474</v>
      </c>
      <c r="G1546" s="53" t="s">
        <v>519</v>
      </c>
      <c r="H1546" s="53" t="s">
        <v>440</v>
      </c>
      <c r="I1546" s="53" t="s">
        <v>441</v>
      </c>
      <c r="J1546" s="51">
        <f t="shared" si="79"/>
        <v>11</v>
      </c>
      <c r="K1546" s="51" t="str">
        <f t="shared" si="76"/>
        <v>■生化学検査00082019307</v>
      </c>
      <c r="L1546" s="51" t="e">
        <f>VLOOKUP(K1546,'3_検体検査カタログ (主要項目)'!$B$2:$C$208,2,FALSE)</f>
        <v>#N/A</v>
      </c>
    </row>
    <row r="1547" spans="3:12" x14ac:dyDescent="0.55000000000000004">
      <c r="C1547" s="60" t="s">
        <v>71</v>
      </c>
      <c r="D1547" s="57" t="s">
        <v>1076</v>
      </c>
      <c r="E1547" s="53" t="s">
        <v>62</v>
      </c>
      <c r="F1547" s="53" t="s">
        <v>1344</v>
      </c>
      <c r="G1547" s="53" t="s">
        <v>519</v>
      </c>
      <c r="H1547" s="53" t="s">
        <v>440</v>
      </c>
      <c r="I1547" s="53" t="s">
        <v>441</v>
      </c>
      <c r="J1547" s="51">
        <f t="shared" si="79"/>
        <v>11</v>
      </c>
      <c r="K1547" s="51" t="str">
        <f t="shared" si="76"/>
        <v>■生化学検査00082019408</v>
      </c>
      <c r="L1547" s="51" t="e">
        <f>VLOOKUP(K1547,'3_検体検査カタログ (主要項目)'!$B$2:$C$208,2,FALSE)</f>
        <v>#N/A</v>
      </c>
    </row>
    <row r="1548" spans="3:12" x14ac:dyDescent="0.55000000000000004">
      <c r="C1548" s="60" t="s">
        <v>71</v>
      </c>
      <c r="D1548" s="57" t="s">
        <v>1076</v>
      </c>
      <c r="E1548" s="53" t="s">
        <v>62</v>
      </c>
      <c r="F1548" s="53" t="s">
        <v>4528</v>
      </c>
      <c r="G1548" s="53" t="s">
        <v>519</v>
      </c>
      <c r="H1548" s="53" t="s">
        <v>440</v>
      </c>
      <c r="I1548" s="53" t="s">
        <v>441</v>
      </c>
      <c r="J1548" s="51">
        <f t="shared" si="79"/>
        <v>11</v>
      </c>
      <c r="K1548" s="51" t="str">
        <f t="shared" si="76"/>
        <v>■生化学検査00082019805</v>
      </c>
      <c r="L1548" s="51" t="e">
        <f>VLOOKUP(K1548,'3_検体検査カタログ (主要項目)'!$B$2:$C$208,2,FALSE)</f>
        <v>#N/A</v>
      </c>
    </row>
    <row r="1549" spans="3:12" x14ac:dyDescent="0.55000000000000004">
      <c r="C1549" s="60" t="s">
        <v>71</v>
      </c>
      <c r="D1549" s="57" t="s">
        <v>1076</v>
      </c>
      <c r="E1549" s="53" t="s">
        <v>62</v>
      </c>
      <c r="F1549" s="53" t="s">
        <v>1191</v>
      </c>
      <c r="G1549" s="53" t="s">
        <v>519</v>
      </c>
      <c r="H1549" s="53" t="s">
        <v>440</v>
      </c>
      <c r="I1549" s="53" t="s">
        <v>441</v>
      </c>
      <c r="J1549" s="51">
        <f t="shared" si="79"/>
        <v>11</v>
      </c>
      <c r="K1549" s="51" t="str">
        <f t="shared" si="76"/>
        <v>■生化学検査00082651001</v>
      </c>
      <c r="L1549" s="51" t="e">
        <f>VLOOKUP(K1549,'3_検体検査カタログ (主要項目)'!$B$2:$C$208,2,FALSE)</f>
        <v>#N/A</v>
      </c>
    </row>
    <row r="1550" spans="3:12" x14ac:dyDescent="0.55000000000000004">
      <c r="C1550" s="60" t="s">
        <v>71</v>
      </c>
      <c r="D1550" s="57" t="s">
        <v>1076</v>
      </c>
      <c r="E1550" s="53" t="s">
        <v>62</v>
      </c>
      <c r="F1550" s="53" t="s">
        <v>1347</v>
      </c>
      <c r="G1550" s="53" t="s">
        <v>519</v>
      </c>
      <c r="H1550" s="53" t="s">
        <v>136</v>
      </c>
      <c r="I1550" s="53" t="s">
        <v>137</v>
      </c>
      <c r="J1550" s="51">
        <f t="shared" si="79"/>
        <v>11</v>
      </c>
      <c r="K1550" s="51" t="str">
        <f t="shared" si="76"/>
        <v>■生化学検査00082651101</v>
      </c>
      <c r="L1550" s="51" t="e">
        <f>VLOOKUP(K1550,'3_検体検査カタログ (主要項目)'!$B$2:$C$208,2,FALSE)</f>
        <v>#N/A</v>
      </c>
    </row>
    <row r="1551" spans="3:12" x14ac:dyDescent="0.55000000000000004">
      <c r="C1551" s="60" t="s">
        <v>71</v>
      </c>
      <c r="D1551" s="57" t="s">
        <v>1076</v>
      </c>
      <c r="E1551" s="53" t="s">
        <v>62</v>
      </c>
      <c r="F1551" s="53" t="s">
        <v>4529</v>
      </c>
      <c r="G1551" s="53" t="s">
        <v>519</v>
      </c>
      <c r="H1551" s="53" t="s">
        <v>440</v>
      </c>
      <c r="I1551" s="53" t="s">
        <v>441</v>
      </c>
      <c r="J1551" s="51">
        <f t="shared" si="79"/>
        <v>11</v>
      </c>
      <c r="K1551" s="51" t="str">
        <f t="shared" si="76"/>
        <v>■生化学検査00082820306</v>
      </c>
      <c r="L1551" s="51" t="e">
        <f>VLOOKUP(K1551,'3_検体検査カタログ (主要項目)'!$B$2:$C$208,2,FALSE)</f>
        <v>#N/A</v>
      </c>
    </row>
    <row r="1552" spans="3:12" x14ac:dyDescent="0.55000000000000004">
      <c r="C1552" s="60" t="s">
        <v>71</v>
      </c>
      <c r="D1552" s="57" t="s">
        <v>1076</v>
      </c>
      <c r="E1552" s="53" t="s">
        <v>62</v>
      </c>
      <c r="F1552" s="53" t="s">
        <v>4530</v>
      </c>
      <c r="G1552" s="53" t="s">
        <v>4531</v>
      </c>
      <c r="H1552" s="53" t="s">
        <v>1288</v>
      </c>
      <c r="I1552" s="53" t="s">
        <v>1289</v>
      </c>
      <c r="J1552" s="51">
        <f t="shared" si="79"/>
        <v>11</v>
      </c>
      <c r="K1552" s="51" t="str">
        <f t="shared" si="76"/>
        <v>■生化学検査00013000100</v>
      </c>
      <c r="L1552" s="51" t="e">
        <f>VLOOKUP(K1552,'3_検体検査カタログ (主要項目)'!$B$2:$C$208,2,FALSE)</f>
        <v>#N/A</v>
      </c>
    </row>
    <row r="1553" spans="3:12" x14ac:dyDescent="0.55000000000000004">
      <c r="C1553" s="60" t="s">
        <v>71</v>
      </c>
      <c r="D1553" s="57" t="s">
        <v>1076</v>
      </c>
      <c r="E1553" s="53" t="s">
        <v>62</v>
      </c>
      <c r="F1553" s="53" t="s">
        <v>4532</v>
      </c>
      <c r="G1553" s="53" t="s">
        <v>4533</v>
      </c>
      <c r="H1553" s="53" t="s">
        <v>75</v>
      </c>
      <c r="I1553" s="53" t="s">
        <v>76</v>
      </c>
      <c r="J1553" s="51">
        <f t="shared" si="79"/>
        <v>11</v>
      </c>
      <c r="K1553" s="51" t="str">
        <f t="shared" si="76"/>
        <v>■生化学検査00013000300</v>
      </c>
      <c r="L1553" s="51" t="e">
        <f>VLOOKUP(K1553,'3_検体検査カタログ (主要項目)'!$B$2:$C$208,2,FALSE)</f>
        <v>#N/A</v>
      </c>
    </row>
    <row r="1554" spans="3:12" x14ac:dyDescent="0.55000000000000004">
      <c r="C1554" s="60" t="str">
        <f t="shared" ref="C1554:C1557" si="80">IF(L1554="■","■","□")</f>
        <v>□</v>
      </c>
      <c r="D1554" s="57" t="s">
        <v>1076</v>
      </c>
      <c r="E1554" s="53" t="s">
        <v>62</v>
      </c>
      <c r="F1554" s="53" t="s">
        <v>1147</v>
      </c>
      <c r="G1554" s="53" t="s">
        <v>1148</v>
      </c>
      <c r="H1554" s="53" t="s">
        <v>440</v>
      </c>
      <c r="I1554" s="53" t="s">
        <v>441</v>
      </c>
      <c r="J1554" s="51">
        <f t="shared" si="79"/>
        <v>11</v>
      </c>
      <c r="K1554" s="51" t="str">
        <f t="shared" si="76"/>
        <v>■生化学検査00010105900</v>
      </c>
      <c r="L1554" s="51" t="str">
        <f>_xlfn.IFNA(VLOOKUP(K1554,'3_検体検査カタログ (主要項目)'!$B$2:$C$208,2,FALSE),"□")</f>
        <v>□</v>
      </c>
    </row>
    <row r="1555" spans="3:12" x14ac:dyDescent="0.55000000000000004">
      <c r="C1555" s="60" t="str">
        <f t="shared" si="80"/>
        <v>□</v>
      </c>
      <c r="D1555" s="57" t="s">
        <v>1076</v>
      </c>
      <c r="E1555" s="53" t="s">
        <v>62</v>
      </c>
      <c r="F1555" s="53" t="s">
        <v>1267</v>
      </c>
      <c r="G1555" s="53" t="s">
        <v>1268</v>
      </c>
      <c r="H1555" s="53" t="s">
        <v>440</v>
      </c>
      <c r="I1555" s="53" t="s">
        <v>441</v>
      </c>
      <c r="J1555" s="51">
        <f t="shared" si="79"/>
        <v>11</v>
      </c>
      <c r="K1555" s="51" t="str">
        <f t="shared" si="76"/>
        <v>■生化学検査00010103400</v>
      </c>
      <c r="L1555" s="51" t="str">
        <f>_xlfn.IFNA(VLOOKUP(K1555,'3_検体検査カタログ (主要項目)'!$B$2:$C$208,2,FALSE),"□")</f>
        <v>□</v>
      </c>
    </row>
    <row r="1556" spans="3:12" x14ac:dyDescent="0.55000000000000004">
      <c r="C1556" s="60" t="str">
        <f t="shared" si="80"/>
        <v>□</v>
      </c>
      <c r="D1556" s="57" t="s">
        <v>1076</v>
      </c>
      <c r="E1556" s="53" t="s">
        <v>62</v>
      </c>
      <c r="F1556" s="53" t="s">
        <v>1145</v>
      </c>
      <c r="G1556" s="53" t="s">
        <v>1146</v>
      </c>
      <c r="H1556" s="53" t="s">
        <v>440</v>
      </c>
      <c r="I1556" s="53" t="s">
        <v>441</v>
      </c>
      <c r="J1556" s="51">
        <f t="shared" si="79"/>
        <v>11</v>
      </c>
      <c r="K1556" s="51" t="str">
        <f t="shared" si="76"/>
        <v>■生化学検査00010102600</v>
      </c>
      <c r="L1556" s="51" t="str">
        <f>_xlfn.IFNA(VLOOKUP(K1556,'3_検体検査カタログ (主要項目)'!$B$2:$C$208,2,FALSE),"□")</f>
        <v>□</v>
      </c>
    </row>
    <row r="1557" spans="3:12" x14ac:dyDescent="0.55000000000000004">
      <c r="C1557" s="60" t="str">
        <f t="shared" si="80"/>
        <v>□</v>
      </c>
      <c r="D1557" s="57" t="s">
        <v>1076</v>
      </c>
      <c r="E1557" s="53" t="s">
        <v>62</v>
      </c>
      <c r="F1557" s="53" t="s">
        <v>1133</v>
      </c>
      <c r="G1557" s="53" t="s">
        <v>1134</v>
      </c>
      <c r="H1557" s="53" t="s">
        <v>440</v>
      </c>
      <c r="I1557" s="53" t="s">
        <v>441</v>
      </c>
      <c r="J1557" s="51">
        <f t="shared" si="79"/>
        <v>11</v>
      </c>
      <c r="K1557" s="51" t="str">
        <f t="shared" si="76"/>
        <v>■生化学検査00010103700</v>
      </c>
      <c r="L1557" s="51" t="str">
        <f>_xlfn.IFNA(VLOOKUP(K1557,'3_検体検査カタログ (主要項目)'!$B$2:$C$208,2,FALSE),"□")</f>
        <v>□</v>
      </c>
    </row>
    <row r="1558" spans="3:12" x14ac:dyDescent="0.55000000000000004">
      <c r="C1558" s="60" t="s">
        <v>71</v>
      </c>
      <c r="D1558" s="57" t="s">
        <v>1076</v>
      </c>
      <c r="E1558" s="53" t="s">
        <v>62</v>
      </c>
      <c r="F1558" s="53" t="s">
        <v>1311</v>
      </c>
      <c r="G1558" s="53" t="s">
        <v>1201</v>
      </c>
      <c r="H1558" s="53" t="s">
        <v>1288</v>
      </c>
      <c r="I1558" s="53" t="s">
        <v>1289</v>
      </c>
      <c r="J1558" s="51">
        <f t="shared" si="79"/>
        <v>11</v>
      </c>
      <c r="K1558" s="51" t="str">
        <f t="shared" si="76"/>
        <v>■生化学検査00013000127</v>
      </c>
      <c r="L1558" s="51" t="e">
        <f>VLOOKUP(K1558,'3_検体検査カタログ (主要項目)'!$B$2:$C$208,2,FALSE)</f>
        <v>#N/A</v>
      </c>
    </row>
    <row r="1559" spans="3:12" x14ac:dyDescent="0.55000000000000004">
      <c r="C1559" s="60" t="s">
        <v>71</v>
      </c>
      <c r="D1559" s="57" t="s">
        <v>1076</v>
      </c>
      <c r="E1559" s="53" t="s">
        <v>62</v>
      </c>
      <c r="F1559" s="53" t="s">
        <v>1200</v>
      </c>
      <c r="G1559" s="53" t="s">
        <v>1201</v>
      </c>
      <c r="H1559" s="53" t="s">
        <v>75</v>
      </c>
      <c r="I1559" s="53" t="s">
        <v>76</v>
      </c>
      <c r="J1559" s="51">
        <f t="shared" si="79"/>
        <v>11</v>
      </c>
      <c r="K1559" s="51" t="str">
        <f t="shared" si="76"/>
        <v>■生化学検査00013000327</v>
      </c>
      <c r="L1559" s="51" t="e">
        <f>VLOOKUP(K1559,'3_検体検査カタログ (主要項目)'!$B$2:$C$208,2,FALSE)</f>
        <v>#N/A</v>
      </c>
    </row>
    <row r="1560" spans="3:12" x14ac:dyDescent="0.55000000000000004">
      <c r="C1560" s="60" t="str">
        <f>IF(L1560="■","■","□")</f>
        <v>□</v>
      </c>
      <c r="D1560" s="57" t="s">
        <v>1076</v>
      </c>
      <c r="E1560" s="53" t="s">
        <v>62</v>
      </c>
      <c r="F1560" s="53" t="s">
        <v>1129</v>
      </c>
      <c r="G1560" s="53" t="s">
        <v>1130</v>
      </c>
      <c r="H1560" s="53" t="s">
        <v>75</v>
      </c>
      <c r="I1560" s="53" t="s">
        <v>76</v>
      </c>
      <c r="J1560" s="51">
        <f t="shared" si="79"/>
        <v>11</v>
      </c>
      <c r="K1560" s="51" t="str">
        <f t="shared" si="76"/>
        <v>■生化学検査00010403900</v>
      </c>
      <c r="L1560" s="51" t="str">
        <f>_xlfn.IFNA(VLOOKUP(K1560,'3_検体検査カタログ (主要項目)'!$B$2:$C$208,2,FALSE),"□")</f>
        <v>□</v>
      </c>
    </row>
    <row r="1561" spans="3:12" x14ac:dyDescent="0.55000000000000004">
      <c r="C1561" s="60" t="s">
        <v>71</v>
      </c>
      <c r="D1561" s="57" t="s">
        <v>1076</v>
      </c>
      <c r="E1561" s="53" t="s">
        <v>62</v>
      </c>
      <c r="F1561" s="53" t="s">
        <v>1173</v>
      </c>
      <c r="G1561" s="53" t="s">
        <v>1174</v>
      </c>
      <c r="H1561" s="53" t="s">
        <v>75</v>
      </c>
      <c r="I1561" s="53" t="s">
        <v>76</v>
      </c>
      <c r="J1561" s="51">
        <f t="shared" si="79"/>
        <v>11</v>
      </c>
      <c r="K1561" s="51" t="str">
        <f t="shared" si="76"/>
        <v>■生化学検査00010900100</v>
      </c>
      <c r="L1561" s="51" t="e">
        <f>VLOOKUP(K1561,'3_検体検査カタログ (主要項目)'!$B$2:$C$208,2,FALSE)</f>
        <v>#N/A</v>
      </c>
    </row>
    <row r="1562" spans="3:12" x14ac:dyDescent="0.55000000000000004">
      <c r="C1562" s="60" t="s">
        <v>71</v>
      </c>
      <c r="D1562" s="57" t="s">
        <v>1076</v>
      </c>
      <c r="E1562" s="53" t="s">
        <v>62</v>
      </c>
      <c r="F1562" s="53" t="s">
        <v>1173</v>
      </c>
      <c r="G1562" s="53" t="s">
        <v>1174</v>
      </c>
      <c r="H1562" s="53" t="s">
        <v>464</v>
      </c>
      <c r="I1562" s="53" t="s">
        <v>465</v>
      </c>
      <c r="J1562" s="51">
        <f t="shared" si="79"/>
        <v>11</v>
      </c>
      <c r="K1562" s="51" t="str">
        <f t="shared" si="76"/>
        <v>■生化学検査00010900100</v>
      </c>
      <c r="L1562" s="51" t="e">
        <f>VLOOKUP(K1562,'3_検体検査カタログ (主要項目)'!$B$2:$C$208,2,FALSE)</f>
        <v>#N/A</v>
      </c>
    </row>
    <row r="1563" spans="3:12" x14ac:dyDescent="0.55000000000000004">
      <c r="C1563" s="60" t="s">
        <v>71</v>
      </c>
      <c r="D1563" s="57" t="s">
        <v>1076</v>
      </c>
      <c r="E1563" s="53" t="s">
        <v>62</v>
      </c>
      <c r="F1563" s="53" t="s">
        <v>1419</v>
      </c>
      <c r="G1563" s="53" t="s">
        <v>1420</v>
      </c>
      <c r="H1563" s="53" t="s">
        <v>464</v>
      </c>
      <c r="I1563" s="53" t="s">
        <v>465</v>
      </c>
      <c r="J1563" s="51">
        <f t="shared" si="79"/>
        <v>11</v>
      </c>
      <c r="K1563" s="51" t="str">
        <f t="shared" ref="K1563:K1626" si="81">"■"&amp;E1563&amp;F1563</f>
        <v>■生化学検査00010122600</v>
      </c>
      <c r="L1563" s="51" t="e">
        <f>VLOOKUP(K1563,'3_検体検査カタログ (主要項目)'!$B$2:$C$208,2,FALSE)</f>
        <v>#N/A</v>
      </c>
    </row>
    <row r="1564" spans="3:12" x14ac:dyDescent="0.55000000000000004">
      <c r="C1564" s="60" t="s">
        <v>71</v>
      </c>
      <c r="D1564" s="57" t="s">
        <v>1076</v>
      </c>
      <c r="E1564" s="53" t="s">
        <v>62</v>
      </c>
      <c r="F1564" s="53" t="s">
        <v>1303</v>
      </c>
      <c r="G1564" s="53" t="s">
        <v>1235</v>
      </c>
      <c r="H1564" s="53" t="s">
        <v>1288</v>
      </c>
      <c r="I1564" s="53" t="s">
        <v>1289</v>
      </c>
      <c r="J1564" s="51">
        <f t="shared" si="79"/>
        <v>11</v>
      </c>
      <c r="K1564" s="51" t="str">
        <f t="shared" si="81"/>
        <v>■生化学検査00013000116</v>
      </c>
      <c r="L1564" s="51" t="e">
        <f>VLOOKUP(K1564,'3_検体検査カタログ (主要項目)'!$B$2:$C$208,2,FALSE)</f>
        <v>#N/A</v>
      </c>
    </row>
    <row r="1565" spans="3:12" x14ac:dyDescent="0.55000000000000004">
      <c r="C1565" s="60" t="s">
        <v>71</v>
      </c>
      <c r="D1565" s="57" t="s">
        <v>1076</v>
      </c>
      <c r="E1565" s="53" t="s">
        <v>62</v>
      </c>
      <c r="F1565" s="53" t="s">
        <v>1234</v>
      </c>
      <c r="G1565" s="53" t="s">
        <v>1235</v>
      </c>
      <c r="H1565" s="53" t="s">
        <v>75</v>
      </c>
      <c r="I1565" s="53" t="s">
        <v>76</v>
      </c>
      <c r="J1565" s="51">
        <f t="shared" si="79"/>
        <v>11</v>
      </c>
      <c r="K1565" s="51" t="str">
        <f t="shared" si="81"/>
        <v>■生化学検査00013000316</v>
      </c>
      <c r="L1565" s="51" t="e">
        <f>VLOOKUP(K1565,'3_検体検査カタログ (主要項目)'!$B$2:$C$208,2,FALSE)</f>
        <v>#N/A</v>
      </c>
    </row>
    <row r="1566" spans="3:12" x14ac:dyDescent="0.55000000000000004">
      <c r="C1566" s="60" t="s">
        <v>71</v>
      </c>
      <c r="D1566" s="57" t="s">
        <v>1076</v>
      </c>
      <c r="E1566" s="53" t="s">
        <v>62</v>
      </c>
      <c r="F1566" s="53" t="s">
        <v>1301</v>
      </c>
      <c r="G1566" s="53" t="s">
        <v>1229</v>
      </c>
      <c r="H1566" s="53" t="s">
        <v>1288</v>
      </c>
      <c r="I1566" s="53" t="s">
        <v>1289</v>
      </c>
      <c r="J1566" s="51">
        <f t="shared" si="79"/>
        <v>11</v>
      </c>
      <c r="K1566" s="51" t="str">
        <f t="shared" si="81"/>
        <v>■生化学検査00013000113</v>
      </c>
      <c r="L1566" s="51" t="e">
        <f>VLOOKUP(K1566,'3_検体検査カタログ (主要項目)'!$B$2:$C$208,2,FALSE)</f>
        <v>#N/A</v>
      </c>
    </row>
    <row r="1567" spans="3:12" x14ac:dyDescent="0.55000000000000004">
      <c r="C1567" s="60" t="s">
        <v>71</v>
      </c>
      <c r="D1567" s="57" t="s">
        <v>1076</v>
      </c>
      <c r="E1567" s="53" t="s">
        <v>62</v>
      </c>
      <c r="F1567" s="53" t="s">
        <v>1228</v>
      </c>
      <c r="G1567" s="53" t="s">
        <v>1229</v>
      </c>
      <c r="H1567" s="53" t="s">
        <v>75</v>
      </c>
      <c r="I1567" s="53" t="s">
        <v>76</v>
      </c>
      <c r="J1567" s="51">
        <f t="shared" si="79"/>
        <v>11</v>
      </c>
      <c r="K1567" s="51" t="str">
        <f t="shared" si="81"/>
        <v>■生化学検査00013000313</v>
      </c>
      <c r="L1567" s="51" t="e">
        <f>VLOOKUP(K1567,'3_検体検査カタログ (主要項目)'!$B$2:$C$208,2,FALSE)</f>
        <v>#N/A</v>
      </c>
    </row>
    <row r="1568" spans="3:12" x14ac:dyDescent="0.55000000000000004">
      <c r="C1568" s="60" t="s">
        <v>71</v>
      </c>
      <c r="D1568" s="57" t="s">
        <v>1076</v>
      </c>
      <c r="E1568" s="53" t="s">
        <v>62</v>
      </c>
      <c r="F1568" s="53" t="s">
        <v>1301</v>
      </c>
      <c r="G1568" s="53" t="s">
        <v>1239</v>
      </c>
      <c r="H1568" s="53" t="s">
        <v>1288</v>
      </c>
      <c r="I1568" s="53" t="s">
        <v>1289</v>
      </c>
      <c r="J1568" s="51">
        <f t="shared" si="79"/>
        <v>11</v>
      </c>
      <c r="K1568" s="51" t="str">
        <f t="shared" si="81"/>
        <v>■生化学検査00013000113</v>
      </c>
      <c r="L1568" s="51" t="e">
        <f>VLOOKUP(K1568,'3_検体検査カタログ (主要項目)'!$B$2:$C$208,2,FALSE)</f>
        <v>#N/A</v>
      </c>
    </row>
    <row r="1569" spans="3:12" x14ac:dyDescent="0.55000000000000004">
      <c r="C1569" s="60" t="s">
        <v>71</v>
      </c>
      <c r="D1569" s="57" t="s">
        <v>1076</v>
      </c>
      <c r="E1569" s="53" t="s">
        <v>62</v>
      </c>
      <c r="F1569" s="53" t="s">
        <v>1305</v>
      </c>
      <c r="G1569" s="53" t="s">
        <v>1239</v>
      </c>
      <c r="H1569" s="53" t="s">
        <v>1288</v>
      </c>
      <c r="I1569" s="53" t="s">
        <v>1289</v>
      </c>
      <c r="J1569" s="51">
        <f t="shared" si="79"/>
        <v>11</v>
      </c>
      <c r="K1569" s="51" t="str">
        <f t="shared" si="81"/>
        <v>■生化学検査00013000118</v>
      </c>
      <c r="L1569" s="51" t="e">
        <f>VLOOKUP(K1569,'3_検体検査カタログ (主要項目)'!$B$2:$C$208,2,FALSE)</f>
        <v>#N/A</v>
      </c>
    </row>
    <row r="1570" spans="3:12" x14ac:dyDescent="0.55000000000000004">
      <c r="C1570" s="60" t="s">
        <v>71</v>
      </c>
      <c r="D1570" s="57" t="s">
        <v>1076</v>
      </c>
      <c r="E1570" s="53" t="s">
        <v>62</v>
      </c>
      <c r="F1570" s="53" t="s">
        <v>1228</v>
      </c>
      <c r="G1570" s="53" t="s">
        <v>1239</v>
      </c>
      <c r="H1570" s="53" t="s">
        <v>75</v>
      </c>
      <c r="I1570" s="53" t="s">
        <v>76</v>
      </c>
      <c r="J1570" s="51">
        <f t="shared" si="79"/>
        <v>11</v>
      </c>
      <c r="K1570" s="51" t="str">
        <f t="shared" si="81"/>
        <v>■生化学検査00013000313</v>
      </c>
      <c r="L1570" s="51" t="e">
        <f>VLOOKUP(K1570,'3_検体検査カタログ (主要項目)'!$B$2:$C$208,2,FALSE)</f>
        <v>#N/A</v>
      </c>
    </row>
    <row r="1571" spans="3:12" x14ac:dyDescent="0.55000000000000004">
      <c r="C1571" s="60" t="s">
        <v>71</v>
      </c>
      <c r="D1571" s="57" t="s">
        <v>1076</v>
      </c>
      <c r="E1571" s="53" t="s">
        <v>62</v>
      </c>
      <c r="F1571" s="53" t="s">
        <v>1238</v>
      </c>
      <c r="G1571" s="53" t="s">
        <v>1239</v>
      </c>
      <c r="H1571" s="53" t="s">
        <v>75</v>
      </c>
      <c r="I1571" s="53" t="s">
        <v>76</v>
      </c>
      <c r="J1571" s="51">
        <f t="shared" si="79"/>
        <v>11</v>
      </c>
      <c r="K1571" s="51" t="str">
        <f t="shared" si="81"/>
        <v>■生化学検査00013000318</v>
      </c>
      <c r="L1571" s="51" t="e">
        <f>VLOOKUP(K1571,'3_検体検査カタログ (主要項目)'!$B$2:$C$208,2,FALSE)</f>
        <v>#N/A</v>
      </c>
    </row>
    <row r="1572" spans="3:12" x14ac:dyDescent="0.55000000000000004">
      <c r="C1572" s="60" t="s">
        <v>71</v>
      </c>
      <c r="D1572" s="57" t="s">
        <v>1076</v>
      </c>
      <c r="E1572" s="53" t="s">
        <v>62</v>
      </c>
      <c r="F1572" s="53" t="s">
        <v>1294</v>
      </c>
      <c r="G1572" s="53" t="s">
        <v>1213</v>
      </c>
      <c r="H1572" s="53" t="s">
        <v>1288</v>
      </c>
      <c r="I1572" s="53" t="s">
        <v>1289</v>
      </c>
      <c r="J1572" s="51">
        <f t="shared" si="79"/>
        <v>11</v>
      </c>
      <c r="K1572" s="51" t="str">
        <f t="shared" si="81"/>
        <v>■生化学検査00013000105</v>
      </c>
      <c r="L1572" s="51" t="e">
        <f>VLOOKUP(K1572,'3_検体検査カタログ (主要項目)'!$B$2:$C$208,2,FALSE)</f>
        <v>#N/A</v>
      </c>
    </row>
    <row r="1573" spans="3:12" x14ac:dyDescent="0.55000000000000004">
      <c r="C1573" s="60" t="s">
        <v>71</v>
      </c>
      <c r="D1573" s="57" t="s">
        <v>1076</v>
      </c>
      <c r="E1573" s="53" t="s">
        <v>62</v>
      </c>
      <c r="F1573" s="53" t="s">
        <v>1212</v>
      </c>
      <c r="G1573" s="53" t="s">
        <v>1213</v>
      </c>
      <c r="H1573" s="53" t="s">
        <v>75</v>
      </c>
      <c r="I1573" s="53" t="s">
        <v>76</v>
      </c>
      <c r="J1573" s="51">
        <f t="shared" si="79"/>
        <v>11</v>
      </c>
      <c r="K1573" s="51" t="str">
        <f t="shared" si="81"/>
        <v>■生化学検査00013000305</v>
      </c>
      <c r="L1573" s="51" t="e">
        <f>VLOOKUP(K1573,'3_検体検査カタログ (主要項目)'!$B$2:$C$208,2,FALSE)</f>
        <v>#N/A</v>
      </c>
    </row>
    <row r="1574" spans="3:12" x14ac:dyDescent="0.55000000000000004">
      <c r="C1574" s="60" t="s">
        <v>71</v>
      </c>
      <c r="D1574" s="57" t="s">
        <v>1076</v>
      </c>
      <c r="E1574" s="53" t="s">
        <v>62</v>
      </c>
      <c r="F1574" s="53" t="s">
        <v>1292</v>
      </c>
      <c r="G1574" s="53" t="s">
        <v>1209</v>
      </c>
      <c r="H1574" s="53" t="s">
        <v>1288</v>
      </c>
      <c r="I1574" s="53" t="s">
        <v>1289</v>
      </c>
      <c r="J1574" s="51">
        <f t="shared" si="79"/>
        <v>11</v>
      </c>
      <c r="K1574" s="51" t="str">
        <f t="shared" si="81"/>
        <v>■生化学検査00013000103</v>
      </c>
      <c r="L1574" s="51" t="e">
        <f>VLOOKUP(K1574,'3_検体検査カタログ (主要項目)'!$B$2:$C$208,2,FALSE)</f>
        <v>#N/A</v>
      </c>
    </row>
    <row r="1575" spans="3:12" x14ac:dyDescent="0.55000000000000004">
      <c r="C1575" s="60" t="s">
        <v>71</v>
      </c>
      <c r="D1575" s="57" t="s">
        <v>1076</v>
      </c>
      <c r="E1575" s="53" t="s">
        <v>62</v>
      </c>
      <c r="F1575" s="53" t="s">
        <v>1208</v>
      </c>
      <c r="G1575" s="53" t="s">
        <v>1209</v>
      </c>
      <c r="H1575" s="53" t="s">
        <v>75</v>
      </c>
      <c r="I1575" s="53" t="s">
        <v>76</v>
      </c>
      <c r="J1575" s="51">
        <f t="shared" si="79"/>
        <v>11</v>
      </c>
      <c r="K1575" s="51" t="str">
        <f t="shared" si="81"/>
        <v>■生化学検査00013000303</v>
      </c>
      <c r="L1575" s="51" t="e">
        <f>VLOOKUP(K1575,'3_検体検査カタログ (主要項目)'!$B$2:$C$208,2,FALSE)</f>
        <v>#N/A</v>
      </c>
    </row>
    <row r="1576" spans="3:12" x14ac:dyDescent="0.55000000000000004">
      <c r="C1576" s="60" t="s">
        <v>71</v>
      </c>
      <c r="D1576" s="57" t="s">
        <v>1076</v>
      </c>
      <c r="E1576" s="53" t="s">
        <v>62</v>
      </c>
      <c r="F1576" s="53" t="s">
        <v>1300</v>
      </c>
      <c r="G1576" s="53" t="s">
        <v>1227</v>
      </c>
      <c r="H1576" s="53" t="s">
        <v>1288</v>
      </c>
      <c r="I1576" s="53" t="s">
        <v>1289</v>
      </c>
      <c r="J1576" s="51">
        <f t="shared" si="79"/>
        <v>11</v>
      </c>
      <c r="K1576" s="51" t="str">
        <f t="shared" si="81"/>
        <v>■生化学検査00013000112</v>
      </c>
      <c r="L1576" s="51" t="e">
        <f>VLOOKUP(K1576,'3_検体検査カタログ (主要項目)'!$B$2:$C$208,2,FALSE)</f>
        <v>#N/A</v>
      </c>
    </row>
    <row r="1577" spans="3:12" x14ac:dyDescent="0.55000000000000004">
      <c r="C1577" s="60" t="s">
        <v>71</v>
      </c>
      <c r="D1577" s="57" t="s">
        <v>1076</v>
      </c>
      <c r="E1577" s="53" t="s">
        <v>62</v>
      </c>
      <c r="F1577" s="53" t="s">
        <v>1226</v>
      </c>
      <c r="G1577" s="53" t="s">
        <v>1227</v>
      </c>
      <c r="H1577" s="53" t="s">
        <v>75</v>
      </c>
      <c r="I1577" s="53" t="s">
        <v>76</v>
      </c>
      <c r="J1577" s="51">
        <f t="shared" si="79"/>
        <v>11</v>
      </c>
      <c r="K1577" s="51" t="str">
        <f t="shared" si="81"/>
        <v>■生化学検査00013000312</v>
      </c>
      <c r="L1577" s="51" t="e">
        <f>VLOOKUP(K1577,'3_検体検査カタログ (主要項目)'!$B$2:$C$208,2,FALSE)</f>
        <v>#N/A</v>
      </c>
    </row>
    <row r="1578" spans="3:12" x14ac:dyDescent="0.55000000000000004">
      <c r="C1578" s="60" t="s">
        <v>71</v>
      </c>
      <c r="D1578" s="57" t="s">
        <v>1076</v>
      </c>
      <c r="E1578" s="53" t="s">
        <v>62</v>
      </c>
      <c r="F1578" s="53" t="s">
        <v>1295</v>
      </c>
      <c r="G1578" s="53" t="s">
        <v>1215</v>
      </c>
      <c r="H1578" s="53" t="s">
        <v>1288</v>
      </c>
      <c r="I1578" s="53" t="s">
        <v>1289</v>
      </c>
      <c r="J1578" s="51">
        <f t="shared" si="79"/>
        <v>11</v>
      </c>
      <c r="K1578" s="51" t="str">
        <f t="shared" si="81"/>
        <v>■生化学検査00013000106</v>
      </c>
      <c r="L1578" s="51" t="e">
        <f>VLOOKUP(K1578,'3_検体検査カタログ (主要項目)'!$B$2:$C$208,2,FALSE)</f>
        <v>#N/A</v>
      </c>
    </row>
    <row r="1579" spans="3:12" x14ac:dyDescent="0.55000000000000004">
      <c r="C1579" s="60" t="s">
        <v>71</v>
      </c>
      <c r="D1579" s="57" t="s">
        <v>1076</v>
      </c>
      <c r="E1579" s="53" t="s">
        <v>62</v>
      </c>
      <c r="F1579" s="53" t="s">
        <v>1214</v>
      </c>
      <c r="G1579" s="53" t="s">
        <v>1215</v>
      </c>
      <c r="H1579" s="53" t="s">
        <v>75</v>
      </c>
      <c r="I1579" s="53" t="s">
        <v>76</v>
      </c>
      <c r="J1579" s="51">
        <f t="shared" si="79"/>
        <v>11</v>
      </c>
      <c r="K1579" s="51" t="str">
        <f t="shared" si="81"/>
        <v>■生化学検査00013000306</v>
      </c>
      <c r="L1579" s="51" t="e">
        <f>VLOOKUP(K1579,'3_検体検査カタログ (主要項目)'!$B$2:$C$208,2,FALSE)</f>
        <v>#N/A</v>
      </c>
    </row>
    <row r="1580" spans="3:12" x14ac:dyDescent="0.55000000000000004">
      <c r="C1580" s="60" t="str">
        <f t="shared" ref="C1580:C1582" si="82">IF(L1580="■","■","□")</f>
        <v>□</v>
      </c>
      <c r="D1580" s="57" t="s">
        <v>1076</v>
      </c>
      <c r="E1580" s="53" t="s">
        <v>62</v>
      </c>
      <c r="F1580" s="53" t="s">
        <v>1192</v>
      </c>
      <c r="G1580" s="53" t="s">
        <v>1193</v>
      </c>
      <c r="H1580" s="53" t="s">
        <v>464</v>
      </c>
      <c r="I1580" s="53" t="s">
        <v>465</v>
      </c>
      <c r="J1580" s="51">
        <f t="shared" si="79"/>
        <v>11</v>
      </c>
      <c r="K1580" s="51" t="str">
        <f t="shared" si="81"/>
        <v>■生化学検査00010107200</v>
      </c>
      <c r="L1580" s="51" t="str">
        <f>_xlfn.IFNA(VLOOKUP(K1580,'3_検体検査カタログ (主要項目)'!$B$2:$C$208,2,FALSE),"□")</f>
        <v>□</v>
      </c>
    </row>
    <row r="1581" spans="3:12" x14ac:dyDescent="0.55000000000000004">
      <c r="C1581" s="60" t="str">
        <f t="shared" si="82"/>
        <v>□</v>
      </c>
      <c r="D1581" s="57" t="s">
        <v>1076</v>
      </c>
      <c r="E1581" s="53" t="s">
        <v>62</v>
      </c>
      <c r="F1581" s="53" t="s">
        <v>1192</v>
      </c>
      <c r="G1581" s="53" t="s">
        <v>1193</v>
      </c>
      <c r="H1581" s="53" t="s">
        <v>440</v>
      </c>
      <c r="I1581" s="53" t="s">
        <v>441</v>
      </c>
      <c r="J1581" s="51">
        <f t="shared" si="79"/>
        <v>11</v>
      </c>
      <c r="K1581" s="51" t="str">
        <f t="shared" si="81"/>
        <v>■生化学検査00010107200</v>
      </c>
      <c r="L1581" s="51" t="str">
        <f>_xlfn.IFNA(VLOOKUP(K1581,'3_検体検査カタログ (主要項目)'!$B$2:$C$208,2,FALSE),"□")</f>
        <v>□</v>
      </c>
    </row>
    <row r="1582" spans="3:12" x14ac:dyDescent="0.55000000000000004">
      <c r="C1582" s="60" t="str">
        <f t="shared" si="82"/>
        <v>□</v>
      </c>
      <c r="D1582" s="57" t="s">
        <v>1076</v>
      </c>
      <c r="E1582" s="53" t="s">
        <v>62</v>
      </c>
      <c r="F1582" s="53" t="s">
        <v>1123</v>
      </c>
      <c r="G1582" s="53" t="s">
        <v>1124</v>
      </c>
      <c r="H1582" s="53" t="s">
        <v>440</v>
      </c>
      <c r="I1582" s="53" t="s">
        <v>441</v>
      </c>
      <c r="J1582" s="51">
        <f t="shared" si="79"/>
        <v>11</v>
      </c>
      <c r="K1582" s="51" t="str">
        <f t="shared" si="81"/>
        <v>■生化学検査00010103300</v>
      </c>
      <c r="L1582" s="51" t="str">
        <f>_xlfn.IFNA(VLOOKUP(K1582,'3_検体検査カタログ (主要項目)'!$B$2:$C$208,2,FALSE),"□")</f>
        <v>□</v>
      </c>
    </row>
    <row r="1583" spans="3:12" x14ac:dyDescent="0.55000000000000004">
      <c r="C1583" s="60" t="s">
        <v>71</v>
      </c>
      <c r="D1583" s="57" t="s">
        <v>1076</v>
      </c>
      <c r="E1583" s="53" t="s">
        <v>62</v>
      </c>
      <c r="F1583" s="53" t="s">
        <v>1127</v>
      </c>
      <c r="G1583" s="53" t="s">
        <v>1128</v>
      </c>
      <c r="H1583" s="53" t="s">
        <v>440</v>
      </c>
      <c r="I1583" s="53" t="s">
        <v>441</v>
      </c>
      <c r="J1583" s="51">
        <f t="shared" si="79"/>
        <v>11</v>
      </c>
      <c r="K1583" s="51" t="str">
        <f t="shared" si="81"/>
        <v>■生化学検査00010100601</v>
      </c>
      <c r="L1583" s="51" t="e">
        <f>VLOOKUP(K1583,'3_検体検査カタログ (主要項目)'!$B$2:$C$208,2,FALSE)</f>
        <v>#N/A</v>
      </c>
    </row>
    <row r="1584" spans="3:12" x14ac:dyDescent="0.55000000000000004">
      <c r="C1584" s="60" t="str">
        <f t="shared" ref="C1584:C1586" si="83">IF(L1584="■","■","□")</f>
        <v>□</v>
      </c>
      <c r="D1584" s="57" t="s">
        <v>1076</v>
      </c>
      <c r="E1584" s="53" t="s">
        <v>62</v>
      </c>
      <c r="F1584" s="53" t="s">
        <v>1285</v>
      </c>
      <c r="G1584" s="53" t="s">
        <v>1286</v>
      </c>
      <c r="H1584" s="53" t="s">
        <v>440</v>
      </c>
      <c r="I1584" s="53" t="s">
        <v>441</v>
      </c>
      <c r="J1584" s="51">
        <f t="shared" si="79"/>
        <v>11</v>
      </c>
      <c r="K1584" s="51" t="str">
        <f t="shared" si="81"/>
        <v>■生化学検査00010105100</v>
      </c>
      <c r="L1584" s="51" t="str">
        <f>_xlfn.IFNA(VLOOKUP(K1584,'3_検体検査カタログ (主要項目)'!$B$2:$C$208,2,FALSE),"□")</f>
        <v>□</v>
      </c>
    </row>
    <row r="1585" spans="3:12" x14ac:dyDescent="0.55000000000000004">
      <c r="C1585" s="60" t="str">
        <f t="shared" si="83"/>
        <v>□</v>
      </c>
      <c r="D1585" s="57" t="s">
        <v>1076</v>
      </c>
      <c r="E1585" s="53" t="s">
        <v>62</v>
      </c>
      <c r="F1585" s="53" t="s">
        <v>1135</v>
      </c>
      <c r="G1585" s="53" t="s">
        <v>1136</v>
      </c>
      <c r="H1585" s="53" t="s">
        <v>440</v>
      </c>
      <c r="I1585" s="53" t="s">
        <v>441</v>
      </c>
      <c r="J1585" s="51">
        <f t="shared" si="79"/>
        <v>11</v>
      </c>
      <c r="K1585" s="51" t="str">
        <f t="shared" si="81"/>
        <v>■生化学検査00010104500</v>
      </c>
      <c r="L1585" s="51" t="str">
        <f>_xlfn.IFNA(VLOOKUP(K1585,'3_検体検査カタログ (主要項目)'!$B$2:$C$208,2,FALSE),"□")</f>
        <v>□</v>
      </c>
    </row>
    <row r="1586" spans="3:12" x14ac:dyDescent="0.55000000000000004">
      <c r="C1586" s="60" t="str">
        <f t="shared" si="83"/>
        <v>□</v>
      </c>
      <c r="D1586" s="57" t="s">
        <v>1076</v>
      </c>
      <c r="E1586" s="53" t="s">
        <v>62</v>
      </c>
      <c r="F1586" s="53" t="s">
        <v>3281</v>
      </c>
      <c r="G1586" s="53" t="s">
        <v>3282</v>
      </c>
      <c r="H1586" s="53" t="s">
        <v>440</v>
      </c>
      <c r="I1586" s="53" t="s">
        <v>441</v>
      </c>
      <c r="J1586" s="51">
        <f t="shared" si="79"/>
        <v>11</v>
      </c>
      <c r="K1586" s="51" t="str">
        <f t="shared" si="81"/>
        <v>■生化学検査00010101100</v>
      </c>
      <c r="L1586" s="51" t="str">
        <f>_xlfn.IFNA(VLOOKUP(K1586,'3_検体検査カタログ (主要項目)'!$B$2:$C$208,2,FALSE),"□")</f>
        <v>□</v>
      </c>
    </row>
    <row r="1587" spans="3:12" x14ac:dyDescent="0.55000000000000004">
      <c r="C1587" s="60" t="s">
        <v>71</v>
      </c>
      <c r="D1587" s="57" t="s">
        <v>1076</v>
      </c>
      <c r="E1587" s="53" t="s">
        <v>62</v>
      </c>
      <c r="F1587" s="53" t="s">
        <v>1111</v>
      </c>
      <c r="G1587" s="53" t="s">
        <v>1112</v>
      </c>
      <c r="H1587" s="53" t="s">
        <v>440</v>
      </c>
      <c r="I1587" s="53" t="s">
        <v>441</v>
      </c>
      <c r="J1587" s="51">
        <f t="shared" si="79"/>
        <v>11</v>
      </c>
      <c r="K1587" s="51" t="str">
        <f t="shared" si="81"/>
        <v>■生化学検査00010101101</v>
      </c>
      <c r="L1587" s="51" t="e">
        <f>VLOOKUP(K1587,'3_検体検査カタログ (主要項目)'!$B$2:$C$208,2,FALSE)</f>
        <v>#N/A</v>
      </c>
    </row>
    <row r="1588" spans="3:12" x14ac:dyDescent="0.55000000000000004">
      <c r="C1588" s="60" t="s">
        <v>71</v>
      </c>
      <c r="D1588" s="57" t="s">
        <v>1076</v>
      </c>
      <c r="E1588" s="53" t="s">
        <v>62</v>
      </c>
      <c r="F1588" s="53" t="s">
        <v>1258</v>
      </c>
      <c r="G1588" s="53" t="s">
        <v>1259</v>
      </c>
      <c r="H1588" s="53" t="s">
        <v>440</v>
      </c>
      <c r="I1588" s="53" t="s">
        <v>441</v>
      </c>
      <c r="J1588" s="51">
        <f t="shared" si="79"/>
        <v>11</v>
      </c>
      <c r="K1588" s="51" t="str">
        <f t="shared" si="81"/>
        <v>■生化学検査00084000101</v>
      </c>
      <c r="L1588" s="51" t="e">
        <f>VLOOKUP(K1588,'3_検体検査カタログ (主要項目)'!$B$2:$C$208,2,FALSE)</f>
        <v>#N/A</v>
      </c>
    </row>
    <row r="1589" spans="3:12" x14ac:dyDescent="0.55000000000000004">
      <c r="C1589" s="60" t="s">
        <v>71</v>
      </c>
      <c r="D1589" s="57" t="s">
        <v>1076</v>
      </c>
      <c r="E1589" s="53" t="s">
        <v>62</v>
      </c>
      <c r="F1589" s="53" t="s">
        <v>1468</v>
      </c>
      <c r="G1589" s="53" t="s">
        <v>1469</v>
      </c>
      <c r="H1589" s="53" t="s">
        <v>75</v>
      </c>
      <c r="I1589" s="53" t="s">
        <v>76</v>
      </c>
      <c r="J1589" s="51">
        <f t="shared" si="79"/>
        <v>11</v>
      </c>
      <c r="K1589" s="51" t="str">
        <f t="shared" si="81"/>
        <v>■生化学検査00083115801</v>
      </c>
      <c r="L1589" s="51" t="e">
        <f>VLOOKUP(K1589,'3_検体検査カタログ (主要項目)'!$B$2:$C$208,2,FALSE)</f>
        <v>#N/A</v>
      </c>
    </row>
    <row r="1590" spans="3:12" x14ac:dyDescent="0.55000000000000004">
      <c r="C1590" s="60" t="str">
        <f t="shared" ref="C1590:C1592" si="84">IF(L1590="■","■","□")</f>
        <v>□</v>
      </c>
      <c r="D1590" s="57" t="s">
        <v>1076</v>
      </c>
      <c r="E1590" s="53" t="s">
        <v>62</v>
      </c>
      <c r="F1590" s="53" t="s">
        <v>1099</v>
      </c>
      <c r="G1590" s="53" t="s">
        <v>1100</v>
      </c>
      <c r="H1590" s="53" t="s">
        <v>440</v>
      </c>
      <c r="I1590" s="53" t="s">
        <v>441</v>
      </c>
      <c r="J1590" s="51">
        <f t="shared" si="79"/>
        <v>11</v>
      </c>
      <c r="K1590" s="51" t="str">
        <f t="shared" si="81"/>
        <v>■生化学検査00010100300</v>
      </c>
      <c r="L1590" s="51" t="str">
        <f>_xlfn.IFNA(VLOOKUP(K1590,'3_検体検査カタログ (主要項目)'!$B$2:$C$208,2,FALSE),"□")</f>
        <v>□</v>
      </c>
    </row>
    <row r="1591" spans="3:12" x14ac:dyDescent="0.55000000000000004">
      <c r="C1591" s="60" t="str">
        <f t="shared" si="84"/>
        <v>□</v>
      </c>
      <c r="D1591" s="57" t="s">
        <v>1076</v>
      </c>
      <c r="E1591" s="53" t="s">
        <v>62</v>
      </c>
      <c r="F1591" s="53" t="s">
        <v>1079</v>
      </c>
      <c r="G1591" s="53" t="s">
        <v>1080</v>
      </c>
      <c r="H1591" s="53" t="s">
        <v>440</v>
      </c>
      <c r="I1591" s="53" t="s">
        <v>441</v>
      </c>
      <c r="J1591" s="51">
        <f t="shared" si="79"/>
        <v>11</v>
      </c>
      <c r="K1591" s="51" t="str">
        <f t="shared" si="81"/>
        <v>■生化学検査00010100100</v>
      </c>
      <c r="L1591" s="51" t="str">
        <f>_xlfn.IFNA(VLOOKUP(K1591,'3_検体検査カタログ (主要項目)'!$B$2:$C$208,2,FALSE),"□")</f>
        <v>□</v>
      </c>
    </row>
    <row r="1592" spans="3:12" x14ac:dyDescent="0.55000000000000004">
      <c r="C1592" s="60" t="str">
        <f t="shared" si="84"/>
        <v>□</v>
      </c>
      <c r="D1592" s="57" t="s">
        <v>1076</v>
      </c>
      <c r="E1592" s="53" t="s">
        <v>62</v>
      </c>
      <c r="F1592" s="53" t="s">
        <v>1115</v>
      </c>
      <c r="G1592" s="53" t="s">
        <v>1116</v>
      </c>
      <c r="H1592" s="53" t="s">
        <v>440</v>
      </c>
      <c r="I1592" s="53" t="s">
        <v>441</v>
      </c>
      <c r="J1592" s="51">
        <f t="shared" si="79"/>
        <v>11</v>
      </c>
      <c r="K1592" s="51" t="str">
        <f t="shared" si="81"/>
        <v>■生化学検査00010101900</v>
      </c>
      <c r="L1592" s="51" t="str">
        <f>_xlfn.IFNA(VLOOKUP(K1592,'3_検体検査カタログ (主要項目)'!$B$2:$C$208,2,FALSE),"□")</f>
        <v>□</v>
      </c>
    </row>
    <row r="1593" spans="3:12" x14ac:dyDescent="0.55000000000000004">
      <c r="C1593" s="60" t="s">
        <v>71</v>
      </c>
      <c r="D1593" s="57" t="s">
        <v>1076</v>
      </c>
      <c r="E1593" s="53" t="s">
        <v>62</v>
      </c>
      <c r="F1593" s="53" t="s">
        <v>1293</v>
      </c>
      <c r="G1593" s="53" t="s">
        <v>1211</v>
      </c>
      <c r="H1593" s="53" t="s">
        <v>1288</v>
      </c>
      <c r="I1593" s="53" t="s">
        <v>1289</v>
      </c>
      <c r="J1593" s="51">
        <f t="shared" si="79"/>
        <v>11</v>
      </c>
      <c r="K1593" s="51" t="str">
        <f t="shared" si="81"/>
        <v>■生化学検査00013000104</v>
      </c>
      <c r="L1593" s="51" t="e">
        <f>VLOOKUP(K1593,'3_検体検査カタログ (主要項目)'!$B$2:$C$208,2,FALSE)</f>
        <v>#N/A</v>
      </c>
    </row>
    <row r="1594" spans="3:12" x14ac:dyDescent="0.55000000000000004">
      <c r="C1594" s="60" t="s">
        <v>71</v>
      </c>
      <c r="D1594" s="57" t="s">
        <v>1076</v>
      </c>
      <c r="E1594" s="53" t="s">
        <v>62</v>
      </c>
      <c r="F1594" s="53" t="s">
        <v>1210</v>
      </c>
      <c r="G1594" s="53" t="s">
        <v>1211</v>
      </c>
      <c r="H1594" s="53" t="s">
        <v>75</v>
      </c>
      <c r="I1594" s="53" t="s">
        <v>76</v>
      </c>
      <c r="J1594" s="51">
        <f t="shared" si="79"/>
        <v>11</v>
      </c>
      <c r="K1594" s="51" t="str">
        <f t="shared" si="81"/>
        <v>■生化学検査00013000304</v>
      </c>
      <c r="L1594" s="51" t="e">
        <f>VLOOKUP(K1594,'3_検体検査カタログ (主要項目)'!$B$2:$C$208,2,FALSE)</f>
        <v>#N/A</v>
      </c>
    </row>
    <row r="1595" spans="3:12" x14ac:dyDescent="0.55000000000000004">
      <c r="C1595" s="60" t="s">
        <v>71</v>
      </c>
      <c r="D1595" s="57" t="s">
        <v>1076</v>
      </c>
      <c r="E1595" s="53" t="s">
        <v>62</v>
      </c>
      <c r="F1595" s="53" t="s">
        <v>1169</v>
      </c>
      <c r="G1595" s="53" t="s">
        <v>1170</v>
      </c>
      <c r="H1595" s="53" t="s">
        <v>440</v>
      </c>
      <c r="I1595" s="53" t="s">
        <v>441</v>
      </c>
      <c r="J1595" s="51">
        <f t="shared" si="79"/>
        <v>11</v>
      </c>
      <c r="K1595" s="51" t="str">
        <f t="shared" si="81"/>
        <v>■生化学検査00083027000</v>
      </c>
      <c r="L1595" s="51" t="e">
        <f>VLOOKUP(K1595,'3_検体検査カタログ (主要項目)'!$B$2:$C$208,2,FALSE)</f>
        <v>#N/A</v>
      </c>
    </row>
    <row r="1596" spans="3:12" x14ac:dyDescent="0.55000000000000004">
      <c r="C1596" s="60" t="s">
        <v>71</v>
      </c>
      <c r="D1596" s="57" t="s">
        <v>1076</v>
      </c>
      <c r="E1596" s="53" t="s">
        <v>62</v>
      </c>
      <c r="F1596" s="53" t="s">
        <v>1315</v>
      </c>
      <c r="G1596" s="53" t="s">
        <v>1245</v>
      </c>
      <c r="H1596" s="53" t="s">
        <v>1288</v>
      </c>
      <c r="I1596" s="53" t="s">
        <v>1289</v>
      </c>
      <c r="J1596" s="51">
        <f t="shared" si="79"/>
        <v>11</v>
      </c>
      <c r="K1596" s="51" t="str">
        <f t="shared" si="81"/>
        <v>■生化学検査00013000121</v>
      </c>
      <c r="L1596" s="51" t="e">
        <f>VLOOKUP(K1596,'3_検体検査カタログ (主要項目)'!$B$2:$C$208,2,FALSE)</f>
        <v>#N/A</v>
      </c>
    </row>
    <row r="1597" spans="3:12" x14ac:dyDescent="0.55000000000000004">
      <c r="C1597" s="60" t="s">
        <v>71</v>
      </c>
      <c r="D1597" s="57" t="s">
        <v>1076</v>
      </c>
      <c r="E1597" s="53" t="s">
        <v>62</v>
      </c>
      <c r="F1597" s="53" t="s">
        <v>1244</v>
      </c>
      <c r="G1597" s="53" t="s">
        <v>1245</v>
      </c>
      <c r="H1597" s="53" t="s">
        <v>75</v>
      </c>
      <c r="I1597" s="53" t="s">
        <v>76</v>
      </c>
      <c r="J1597" s="51">
        <f t="shared" si="79"/>
        <v>11</v>
      </c>
      <c r="K1597" s="51" t="str">
        <f t="shared" si="81"/>
        <v>■生化学検査00013000321</v>
      </c>
      <c r="L1597" s="51" t="e">
        <f>VLOOKUP(K1597,'3_検体検査カタログ (主要項目)'!$B$2:$C$208,2,FALSE)</f>
        <v>#N/A</v>
      </c>
    </row>
    <row r="1598" spans="3:12" x14ac:dyDescent="0.55000000000000004">
      <c r="C1598" s="60" t="s">
        <v>71</v>
      </c>
      <c r="D1598" s="57" t="s">
        <v>1076</v>
      </c>
      <c r="E1598" s="53" t="s">
        <v>62</v>
      </c>
      <c r="F1598" s="53" t="s">
        <v>1314</v>
      </c>
      <c r="G1598" s="53" t="s">
        <v>1221</v>
      </c>
      <c r="H1598" s="53" t="s">
        <v>1288</v>
      </c>
      <c r="I1598" s="53" t="s">
        <v>1289</v>
      </c>
      <c r="J1598" s="51">
        <f t="shared" si="79"/>
        <v>11</v>
      </c>
      <c r="K1598" s="51" t="str">
        <f t="shared" si="81"/>
        <v>■生化学検査00013000109</v>
      </c>
      <c r="L1598" s="51" t="e">
        <f>VLOOKUP(K1598,'3_検体検査カタログ (主要項目)'!$B$2:$C$208,2,FALSE)</f>
        <v>#N/A</v>
      </c>
    </row>
    <row r="1599" spans="3:12" x14ac:dyDescent="0.55000000000000004">
      <c r="C1599" s="60" t="s">
        <v>71</v>
      </c>
      <c r="D1599" s="57" t="s">
        <v>1076</v>
      </c>
      <c r="E1599" s="53" t="s">
        <v>62</v>
      </c>
      <c r="F1599" s="53" t="s">
        <v>1220</v>
      </c>
      <c r="G1599" s="53" t="s">
        <v>1221</v>
      </c>
      <c r="H1599" s="53" t="s">
        <v>75</v>
      </c>
      <c r="I1599" s="53" t="s">
        <v>76</v>
      </c>
      <c r="J1599" s="51">
        <f t="shared" si="79"/>
        <v>11</v>
      </c>
      <c r="K1599" s="51" t="str">
        <f t="shared" si="81"/>
        <v>■生化学検査00013000309</v>
      </c>
      <c r="L1599" s="51" t="e">
        <f>VLOOKUP(K1599,'3_検体検査カタログ (主要項目)'!$B$2:$C$208,2,FALSE)</f>
        <v>#N/A</v>
      </c>
    </row>
    <row r="1600" spans="3:12" x14ac:dyDescent="0.55000000000000004">
      <c r="C1600" s="60" t="s">
        <v>71</v>
      </c>
      <c r="D1600" s="57" t="s">
        <v>1076</v>
      </c>
      <c r="E1600" s="53" t="s">
        <v>62</v>
      </c>
      <c r="F1600" s="53" t="s">
        <v>1291</v>
      </c>
      <c r="G1600" s="53" t="s">
        <v>3752</v>
      </c>
      <c r="H1600" s="53" t="s">
        <v>1288</v>
      </c>
      <c r="I1600" s="53" t="s">
        <v>1289</v>
      </c>
      <c r="J1600" s="51">
        <f t="shared" si="79"/>
        <v>11</v>
      </c>
      <c r="K1600" s="51" t="str">
        <f t="shared" si="81"/>
        <v>■生化学検査00013000102</v>
      </c>
      <c r="L1600" s="51" t="e">
        <f>VLOOKUP(K1600,'3_検体検査カタログ (主要項目)'!$B$2:$C$208,2,FALSE)</f>
        <v>#N/A</v>
      </c>
    </row>
    <row r="1601" spans="3:12" x14ac:dyDescent="0.55000000000000004">
      <c r="C1601" s="60" t="s">
        <v>71</v>
      </c>
      <c r="D1601" s="57" t="s">
        <v>1076</v>
      </c>
      <c r="E1601" s="53" t="s">
        <v>62</v>
      </c>
      <c r="F1601" s="53" t="s">
        <v>1206</v>
      </c>
      <c r="G1601" s="53" t="s">
        <v>3752</v>
      </c>
      <c r="H1601" s="53" t="s">
        <v>75</v>
      </c>
      <c r="I1601" s="53" t="s">
        <v>76</v>
      </c>
      <c r="J1601" s="51">
        <f t="shared" si="79"/>
        <v>11</v>
      </c>
      <c r="K1601" s="51" t="str">
        <f t="shared" si="81"/>
        <v>■生化学検査00013000302</v>
      </c>
      <c r="L1601" s="51" t="e">
        <f>VLOOKUP(K1601,'3_検体検査カタログ (主要項目)'!$B$2:$C$208,2,FALSE)</f>
        <v>#N/A</v>
      </c>
    </row>
    <row r="1602" spans="3:12" x14ac:dyDescent="0.55000000000000004">
      <c r="C1602" s="60" t="s">
        <v>71</v>
      </c>
      <c r="D1602" s="57" t="s">
        <v>1076</v>
      </c>
      <c r="E1602" s="53" t="s">
        <v>62</v>
      </c>
      <c r="F1602" s="53" t="s">
        <v>1299</v>
      </c>
      <c r="G1602" s="53" t="s">
        <v>3754</v>
      </c>
      <c r="H1602" s="53" t="s">
        <v>1288</v>
      </c>
      <c r="I1602" s="53" t="s">
        <v>1289</v>
      </c>
      <c r="J1602" s="51">
        <f t="shared" ref="J1602:J1665" si="85">LEN(F1602)</f>
        <v>11</v>
      </c>
      <c r="K1602" s="51" t="str">
        <f t="shared" si="81"/>
        <v>■生化学検査00013000111</v>
      </c>
      <c r="L1602" s="51" t="e">
        <f>VLOOKUP(K1602,'3_検体検査カタログ (主要項目)'!$B$2:$C$208,2,FALSE)</f>
        <v>#N/A</v>
      </c>
    </row>
    <row r="1603" spans="3:12" x14ac:dyDescent="0.55000000000000004">
      <c r="C1603" s="60" t="s">
        <v>71</v>
      </c>
      <c r="D1603" s="57" t="s">
        <v>1076</v>
      </c>
      <c r="E1603" s="53" t="s">
        <v>62</v>
      </c>
      <c r="F1603" s="53" t="s">
        <v>1224</v>
      </c>
      <c r="G1603" s="53" t="s">
        <v>3754</v>
      </c>
      <c r="H1603" s="53" t="s">
        <v>75</v>
      </c>
      <c r="I1603" s="53" t="s">
        <v>76</v>
      </c>
      <c r="J1603" s="51">
        <f t="shared" si="85"/>
        <v>11</v>
      </c>
      <c r="K1603" s="51" t="str">
        <f t="shared" si="81"/>
        <v>■生化学検査00013000311</v>
      </c>
      <c r="L1603" s="51" t="e">
        <f>VLOOKUP(K1603,'3_検体検査カタログ (主要項目)'!$B$2:$C$208,2,FALSE)</f>
        <v>#N/A</v>
      </c>
    </row>
    <row r="1604" spans="3:12" x14ac:dyDescent="0.55000000000000004">
      <c r="C1604" s="60" t="s">
        <v>71</v>
      </c>
      <c r="D1604" s="57" t="s">
        <v>1076</v>
      </c>
      <c r="E1604" s="53" t="s">
        <v>62</v>
      </c>
      <c r="F1604" s="53" t="s">
        <v>4534</v>
      </c>
      <c r="G1604" s="53" t="s">
        <v>4535</v>
      </c>
      <c r="H1604" s="53" t="s">
        <v>440</v>
      </c>
      <c r="I1604" s="53" t="s">
        <v>441</v>
      </c>
      <c r="J1604" s="51">
        <f t="shared" si="85"/>
        <v>11</v>
      </c>
      <c r="K1604" s="51" t="str">
        <f t="shared" si="81"/>
        <v>■生化学検査00082651000</v>
      </c>
      <c r="L1604" s="51" t="e">
        <f>VLOOKUP(K1604,'3_検体検査カタログ (主要項目)'!$B$2:$C$208,2,FALSE)</f>
        <v>#N/A</v>
      </c>
    </row>
    <row r="1605" spans="3:12" x14ac:dyDescent="0.55000000000000004">
      <c r="C1605" s="60" t="str">
        <f>IF(L1605="■","■","□")</f>
        <v>□</v>
      </c>
      <c r="D1605" s="57" t="s">
        <v>1076</v>
      </c>
      <c r="E1605" s="53" t="s">
        <v>62</v>
      </c>
      <c r="F1605" s="53" t="s">
        <v>1117</v>
      </c>
      <c r="G1605" s="53" t="s">
        <v>1118</v>
      </c>
      <c r="H1605" s="53" t="s">
        <v>440</v>
      </c>
      <c r="I1605" s="53" t="s">
        <v>441</v>
      </c>
      <c r="J1605" s="51">
        <f t="shared" si="85"/>
        <v>11</v>
      </c>
      <c r="K1605" s="51" t="str">
        <f t="shared" si="81"/>
        <v>■生化学検査00010102000</v>
      </c>
      <c r="L1605" s="51" t="str">
        <f>_xlfn.IFNA(VLOOKUP(K1605,'3_検体検査カタログ (主要項目)'!$B$2:$C$208,2,FALSE),"□")</f>
        <v>□</v>
      </c>
    </row>
    <row r="1606" spans="3:12" x14ac:dyDescent="0.55000000000000004">
      <c r="C1606" s="60" t="s">
        <v>71</v>
      </c>
      <c r="D1606" s="57" t="s">
        <v>1076</v>
      </c>
      <c r="E1606" s="53" t="s">
        <v>62</v>
      </c>
      <c r="F1606" s="53" t="s">
        <v>1291</v>
      </c>
      <c r="G1606" s="53" t="s">
        <v>1207</v>
      </c>
      <c r="H1606" s="53" t="s">
        <v>1288</v>
      </c>
      <c r="I1606" s="53" t="s">
        <v>1289</v>
      </c>
      <c r="J1606" s="51">
        <f t="shared" si="85"/>
        <v>11</v>
      </c>
      <c r="K1606" s="51" t="str">
        <f t="shared" si="81"/>
        <v>■生化学検査00013000102</v>
      </c>
      <c r="L1606" s="51" t="e">
        <f>VLOOKUP(K1606,'3_検体検査カタログ (主要項目)'!$B$2:$C$208,2,FALSE)</f>
        <v>#N/A</v>
      </c>
    </row>
    <row r="1607" spans="3:12" x14ac:dyDescent="0.55000000000000004">
      <c r="C1607" s="60" t="s">
        <v>71</v>
      </c>
      <c r="D1607" s="57" t="s">
        <v>1076</v>
      </c>
      <c r="E1607" s="53" t="s">
        <v>62</v>
      </c>
      <c r="F1607" s="53" t="s">
        <v>1206</v>
      </c>
      <c r="G1607" s="53" t="s">
        <v>1207</v>
      </c>
      <c r="H1607" s="53" t="s">
        <v>75</v>
      </c>
      <c r="I1607" s="53" t="s">
        <v>76</v>
      </c>
      <c r="J1607" s="51">
        <f t="shared" si="85"/>
        <v>11</v>
      </c>
      <c r="K1607" s="51" t="str">
        <f t="shared" si="81"/>
        <v>■生化学検査00013000302</v>
      </c>
      <c r="L1607" s="51" t="e">
        <f>VLOOKUP(K1607,'3_検体検査カタログ (主要項目)'!$B$2:$C$208,2,FALSE)</f>
        <v>#N/A</v>
      </c>
    </row>
    <row r="1608" spans="3:12" x14ac:dyDescent="0.55000000000000004">
      <c r="C1608" s="60" t="s">
        <v>71</v>
      </c>
      <c r="D1608" s="57" t="s">
        <v>1076</v>
      </c>
      <c r="E1608" s="53" t="s">
        <v>62</v>
      </c>
      <c r="F1608" s="53" t="s">
        <v>1299</v>
      </c>
      <c r="G1608" s="53" t="s">
        <v>1225</v>
      </c>
      <c r="H1608" s="53" t="s">
        <v>1288</v>
      </c>
      <c r="I1608" s="53" t="s">
        <v>1289</v>
      </c>
      <c r="J1608" s="51">
        <f t="shared" si="85"/>
        <v>11</v>
      </c>
      <c r="K1608" s="51" t="str">
        <f t="shared" si="81"/>
        <v>■生化学検査00013000111</v>
      </c>
      <c r="L1608" s="51" t="e">
        <f>VLOOKUP(K1608,'3_検体検査カタログ (主要項目)'!$B$2:$C$208,2,FALSE)</f>
        <v>#N/A</v>
      </c>
    </row>
    <row r="1609" spans="3:12" x14ac:dyDescent="0.55000000000000004">
      <c r="C1609" s="60" t="s">
        <v>71</v>
      </c>
      <c r="D1609" s="57" t="s">
        <v>1076</v>
      </c>
      <c r="E1609" s="53" t="s">
        <v>62</v>
      </c>
      <c r="F1609" s="53" t="s">
        <v>1224</v>
      </c>
      <c r="G1609" s="53" t="s">
        <v>1225</v>
      </c>
      <c r="H1609" s="53" t="s">
        <v>75</v>
      </c>
      <c r="I1609" s="53" t="s">
        <v>76</v>
      </c>
      <c r="J1609" s="51">
        <f t="shared" si="85"/>
        <v>11</v>
      </c>
      <c r="K1609" s="51" t="str">
        <f t="shared" si="81"/>
        <v>■生化学検査00013000311</v>
      </c>
      <c r="L1609" s="51" t="e">
        <f>VLOOKUP(K1609,'3_検体検査カタログ (主要項目)'!$B$2:$C$208,2,FALSE)</f>
        <v>#N/A</v>
      </c>
    </row>
    <row r="1610" spans="3:12" x14ac:dyDescent="0.55000000000000004">
      <c r="C1610" s="60" t="s">
        <v>71</v>
      </c>
      <c r="D1610" s="57" t="s">
        <v>1076</v>
      </c>
      <c r="E1610" s="53" t="s">
        <v>62</v>
      </c>
      <c r="F1610" s="53" t="s">
        <v>1265</v>
      </c>
      <c r="G1610" s="53" t="s">
        <v>1266</v>
      </c>
      <c r="H1610" s="53" t="s">
        <v>440</v>
      </c>
      <c r="I1610" s="53" t="s">
        <v>441</v>
      </c>
      <c r="J1610" s="51">
        <f t="shared" si="85"/>
        <v>11</v>
      </c>
      <c r="K1610" s="51" t="str">
        <f t="shared" si="81"/>
        <v>■生化学検査00010104402</v>
      </c>
      <c r="L1610" s="51" t="e">
        <f>VLOOKUP(K1610,'3_検体検査カタログ (主要項目)'!$B$2:$C$208,2,FALSE)</f>
        <v>#N/A</v>
      </c>
    </row>
    <row r="1611" spans="3:12" x14ac:dyDescent="0.55000000000000004">
      <c r="C1611" s="60" t="str">
        <f>IF(L1611="■","■","□")</f>
        <v>□</v>
      </c>
      <c r="D1611" s="57" t="s">
        <v>1076</v>
      </c>
      <c r="E1611" s="53" t="s">
        <v>62</v>
      </c>
      <c r="F1611" s="53" t="s">
        <v>1281</v>
      </c>
      <c r="G1611" s="53" t="s">
        <v>1282</v>
      </c>
      <c r="H1611" s="53" t="s">
        <v>75</v>
      </c>
      <c r="I1611" s="53" t="s">
        <v>76</v>
      </c>
      <c r="J1611" s="51">
        <f t="shared" si="85"/>
        <v>11</v>
      </c>
      <c r="K1611" s="51" t="str">
        <f t="shared" si="81"/>
        <v>■生化学検査00083152800</v>
      </c>
      <c r="L1611" s="51" t="str">
        <f>_xlfn.IFNA(VLOOKUP(K1611,'3_検体検査カタログ (主要項目)'!$B$2:$C$208,2,FALSE),"□")</f>
        <v>□</v>
      </c>
    </row>
    <row r="1612" spans="3:12" x14ac:dyDescent="0.55000000000000004">
      <c r="C1612" s="60" t="s">
        <v>71</v>
      </c>
      <c r="D1612" s="57" t="s">
        <v>1076</v>
      </c>
      <c r="E1612" s="53" t="s">
        <v>62</v>
      </c>
      <c r="F1612" s="53" t="s">
        <v>1318</v>
      </c>
      <c r="G1612" s="53" t="s">
        <v>1251</v>
      </c>
      <c r="H1612" s="53" t="s">
        <v>1288</v>
      </c>
      <c r="I1612" s="53" t="s">
        <v>1289</v>
      </c>
      <c r="J1612" s="51">
        <f t="shared" si="85"/>
        <v>11</v>
      </c>
      <c r="K1612" s="51" t="str">
        <f t="shared" si="81"/>
        <v>■生化学検査00013000128</v>
      </c>
      <c r="L1612" s="51" t="e">
        <f>VLOOKUP(K1612,'3_検体検査カタログ (主要項目)'!$B$2:$C$208,2,FALSE)</f>
        <v>#N/A</v>
      </c>
    </row>
    <row r="1613" spans="3:12" x14ac:dyDescent="0.55000000000000004">
      <c r="C1613" s="60" t="s">
        <v>71</v>
      </c>
      <c r="D1613" s="57" t="s">
        <v>1076</v>
      </c>
      <c r="E1613" s="53" t="s">
        <v>62</v>
      </c>
      <c r="F1613" s="53" t="s">
        <v>1319</v>
      </c>
      <c r="G1613" s="53" t="s">
        <v>1251</v>
      </c>
      <c r="H1613" s="53" t="s">
        <v>1288</v>
      </c>
      <c r="I1613" s="53" t="s">
        <v>1289</v>
      </c>
      <c r="J1613" s="51">
        <f t="shared" si="85"/>
        <v>11</v>
      </c>
      <c r="K1613" s="51" t="str">
        <f t="shared" si="81"/>
        <v>■生化学検査00013000129</v>
      </c>
      <c r="L1613" s="51" t="e">
        <f>VLOOKUP(K1613,'3_検体検査カタログ (主要項目)'!$B$2:$C$208,2,FALSE)</f>
        <v>#N/A</v>
      </c>
    </row>
    <row r="1614" spans="3:12" x14ac:dyDescent="0.55000000000000004">
      <c r="C1614" s="60" t="s">
        <v>71</v>
      </c>
      <c r="D1614" s="57" t="s">
        <v>1076</v>
      </c>
      <c r="E1614" s="53" t="s">
        <v>62</v>
      </c>
      <c r="F1614" s="53" t="s">
        <v>1250</v>
      </c>
      <c r="G1614" s="53" t="s">
        <v>1251</v>
      </c>
      <c r="H1614" s="53" t="s">
        <v>75</v>
      </c>
      <c r="I1614" s="53" t="s">
        <v>76</v>
      </c>
      <c r="J1614" s="51">
        <f t="shared" si="85"/>
        <v>11</v>
      </c>
      <c r="K1614" s="51" t="str">
        <f t="shared" si="81"/>
        <v>■生化学検査00013000328</v>
      </c>
      <c r="L1614" s="51" t="e">
        <f>VLOOKUP(K1614,'3_検体検査カタログ (主要項目)'!$B$2:$C$208,2,FALSE)</f>
        <v>#N/A</v>
      </c>
    </row>
    <row r="1615" spans="3:12" x14ac:dyDescent="0.55000000000000004">
      <c r="C1615" s="60" t="s">
        <v>71</v>
      </c>
      <c r="D1615" s="57" t="s">
        <v>1076</v>
      </c>
      <c r="E1615" s="53" t="s">
        <v>62</v>
      </c>
      <c r="F1615" s="53" t="s">
        <v>1252</v>
      </c>
      <c r="G1615" s="53" t="s">
        <v>1251</v>
      </c>
      <c r="H1615" s="53" t="s">
        <v>75</v>
      </c>
      <c r="I1615" s="53" t="s">
        <v>76</v>
      </c>
      <c r="J1615" s="51">
        <f t="shared" si="85"/>
        <v>11</v>
      </c>
      <c r="K1615" s="51" t="str">
        <f t="shared" si="81"/>
        <v>■生化学検査00013000329</v>
      </c>
      <c r="L1615" s="51" t="e">
        <f>VLOOKUP(K1615,'3_検体検査カタログ (主要項目)'!$B$2:$C$208,2,FALSE)</f>
        <v>#N/A</v>
      </c>
    </row>
    <row r="1616" spans="3:12" x14ac:dyDescent="0.55000000000000004">
      <c r="C1616" s="60" t="s">
        <v>71</v>
      </c>
      <c r="D1616" s="57" t="s">
        <v>1076</v>
      </c>
      <c r="E1616" s="53" t="s">
        <v>62</v>
      </c>
      <c r="F1616" s="53" t="s">
        <v>1318</v>
      </c>
      <c r="G1616" s="53" t="s">
        <v>1253</v>
      </c>
      <c r="H1616" s="53" t="s">
        <v>1288</v>
      </c>
      <c r="I1616" s="53" t="s">
        <v>1289</v>
      </c>
      <c r="J1616" s="51">
        <f t="shared" si="85"/>
        <v>11</v>
      </c>
      <c r="K1616" s="51" t="str">
        <f t="shared" si="81"/>
        <v>■生化学検査00013000128</v>
      </c>
      <c r="L1616" s="51" t="e">
        <f>VLOOKUP(K1616,'3_検体検査カタログ (主要項目)'!$B$2:$C$208,2,FALSE)</f>
        <v>#N/A</v>
      </c>
    </row>
    <row r="1617" spans="3:12" x14ac:dyDescent="0.55000000000000004">
      <c r="C1617" s="60" t="s">
        <v>71</v>
      </c>
      <c r="D1617" s="57" t="s">
        <v>1076</v>
      </c>
      <c r="E1617" s="53" t="s">
        <v>62</v>
      </c>
      <c r="F1617" s="53" t="s">
        <v>1319</v>
      </c>
      <c r="G1617" s="53" t="s">
        <v>1253</v>
      </c>
      <c r="H1617" s="53" t="s">
        <v>1288</v>
      </c>
      <c r="I1617" s="53" t="s">
        <v>1289</v>
      </c>
      <c r="J1617" s="51">
        <f t="shared" si="85"/>
        <v>11</v>
      </c>
      <c r="K1617" s="51" t="str">
        <f t="shared" si="81"/>
        <v>■生化学検査00013000129</v>
      </c>
      <c r="L1617" s="51" t="e">
        <f>VLOOKUP(K1617,'3_検体検査カタログ (主要項目)'!$B$2:$C$208,2,FALSE)</f>
        <v>#N/A</v>
      </c>
    </row>
    <row r="1618" spans="3:12" x14ac:dyDescent="0.55000000000000004">
      <c r="C1618" s="60" t="s">
        <v>71</v>
      </c>
      <c r="D1618" s="57" t="s">
        <v>1076</v>
      </c>
      <c r="E1618" s="53" t="s">
        <v>62</v>
      </c>
      <c r="F1618" s="53" t="s">
        <v>1250</v>
      </c>
      <c r="G1618" s="53" t="s">
        <v>1253</v>
      </c>
      <c r="H1618" s="53" t="s">
        <v>75</v>
      </c>
      <c r="I1618" s="53" t="s">
        <v>76</v>
      </c>
      <c r="J1618" s="51">
        <f t="shared" si="85"/>
        <v>11</v>
      </c>
      <c r="K1618" s="51" t="str">
        <f t="shared" si="81"/>
        <v>■生化学検査00013000328</v>
      </c>
      <c r="L1618" s="51" t="e">
        <f>VLOOKUP(K1618,'3_検体検査カタログ (主要項目)'!$B$2:$C$208,2,FALSE)</f>
        <v>#N/A</v>
      </c>
    </row>
    <row r="1619" spans="3:12" x14ac:dyDescent="0.55000000000000004">
      <c r="C1619" s="60" t="s">
        <v>71</v>
      </c>
      <c r="D1619" s="57" t="s">
        <v>1076</v>
      </c>
      <c r="E1619" s="53" t="s">
        <v>62</v>
      </c>
      <c r="F1619" s="53" t="s">
        <v>1252</v>
      </c>
      <c r="G1619" s="53" t="s">
        <v>1253</v>
      </c>
      <c r="H1619" s="53" t="s">
        <v>75</v>
      </c>
      <c r="I1619" s="53" t="s">
        <v>76</v>
      </c>
      <c r="J1619" s="51">
        <f t="shared" si="85"/>
        <v>11</v>
      </c>
      <c r="K1619" s="51" t="str">
        <f t="shared" si="81"/>
        <v>■生化学検査00013000329</v>
      </c>
      <c r="L1619" s="51" t="e">
        <f>VLOOKUP(K1619,'3_検体検査カタログ (主要項目)'!$B$2:$C$208,2,FALSE)</f>
        <v>#N/A</v>
      </c>
    </row>
    <row r="1620" spans="3:12" x14ac:dyDescent="0.55000000000000004">
      <c r="C1620" s="60" t="str">
        <f t="shared" ref="C1620:C1621" si="86">IF(L1620="■","■","□")</f>
        <v>□</v>
      </c>
      <c r="D1620" s="57" t="s">
        <v>1076</v>
      </c>
      <c r="E1620" s="53" t="s">
        <v>62</v>
      </c>
      <c r="F1620" s="53" t="s">
        <v>1089</v>
      </c>
      <c r="G1620" s="53" t="s">
        <v>3283</v>
      </c>
      <c r="H1620" s="53" t="s">
        <v>440</v>
      </c>
      <c r="I1620" s="53" t="s">
        <v>441</v>
      </c>
      <c r="J1620" s="51">
        <f t="shared" si="85"/>
        <v>11</v>
      </c>
      <c r="K1620" s="51" t="str">
        <f t="shared" si="81"/>
        <v>■生化学検査00010101500</v>
      </c>
      <c r="L1620" s="51" t="str">
        <f>_xlfn.IFNA(VLOOKUP(K1620,'3_検体検査カタログ (主要項目)'!$B$2:$C$208,2,FALSE),"□")</f>
        <v>□</v>
      </c>
    </row>
    <row r="1621" spans="3:12" x14ac:dyDescent="0.55000000000000004">
      <c r="C1621" s="60" t="str">
        <f t="shared" si="86"/>
        <v>□</v>
      </c>
      <c r="D1621" s="57" t="s">
        <v>1076</v>
      </c>
      <c r="E1621" s="53" t="s">
        <v>62</v>
      </c>
      <c r="F1621" s="53" t="s">
        <v>1089</v>
      </c>
      <c r="G1621" s="53" t="s">
        <v>1090</v>
      </c>
      <c r="H1621" s="53" t="s">
        <v>440</v>
      </c>
      <c r="I1621" s="53" t="s">
        <v>441</v>
      </c>
      <c r="J1621" s="51">
        <f t="shared" si="85"/>
        <v>11</v>
      </c>
      <c r="K1621" s="51" t="str">
        <f t="shared" si="81"/>
        <v>■生化学検査00010101500</v>
      </c>
      <c r="L1621" s="51" t="str">
        <f>_xlfn.IFNA(VLOOKUP(K1621,'3_検体検査カタログ (主要項目)'!$B$2:$C$208,2,FALSE),"□")</f>
        <v>□</v>
      </c>
    </row>
    <row r="1622" spans="3:12" x14ac:dyDescent="0.55000000000000004">
      <c r="C1622" s="60" t="s">
        <v>71</v>
      </c>
      <c r="D1622" s="57" t="s">
        <v>1076</v>
      </c>
      <c r="E1622" s="53" t="s">
        <v>62</v>
      </c>
      <c r="F1622" s="53" t="s">
        <v>4536</v>
      </c>
      <c r="G1622" s="53" t="s">
        <v>4537</v>
      </c>
      <c r="H1622" s="53" t="s">
        <v>136</v>
      </c>
      <c r="I1622" s="53" t="s">
        <v>137</v>
      </c>
      <c r="J1622" s="51">
        <f t="shared" si="85"/>
        <v>11</v>
      </c>
      <c r="K1622" s="51" t="str">
        <f t="shared" si="81"/>
        <v>■生化学検査00081571900</v>
      </c>
      <c r="L1622" s="51" t="e">
        <f>VLOOKUP(K1622,'3_検体検査カタログ (主要項目)'!$B$2:$C$208,2,FALSE)</f>
        <v>#N/A</v>
      </c>
    </row>
    <row r="1623" spans="3:12" x14ac:dyDescent="0.55000000000000004">
      <c r="C1623" s="60" t="str">
        <f>IF(L1623="■","■","□")</f>
        <v>□</v>
      </c>
      <c r="D1623" s="57" t="s">
        <v>1076</v>
      </c>
      <c r="E1623" s="53" t="s">
        <v>62</v>
      </c>
      <c r="F1623" s="53" t="s">
        <v>1109</v>
      </c>
      <c r="G1623" s="53" t="s">
        <v>1110</v>
      </c>
      <c r="H1623" s="53" t="s">
        <v>440</v>
      </c>
      <c r="I1623" s="53" t="s">
        <v>441</v>
      </c>
      <c r="J1623" s="51">
        <f t="shared" si="85"/>
        <v>11</v>
      </c>
      <c r="K1623" s="51" t="str">
        <f t="shared" si="81"/>
        <v>■生化学検査00010100700</v>
      </c>
      <c r="L1623" s="51" t="str">
        <f>_xlfn.IFNA(VLOOKUP(K1623,'3_検体検査カタログ (主要項目)'!$B$2:$C$208,2,FALSE),"□")</f>
        <v>□</v>
      </c>
    </row>
    <row r="1624" spans="3:12" x14ac:dyDescent="0.55000000000000004">
      <c r="C1624" s="60" t="s">
        <v>71</v>
      </c>
      <c r="D1624" s="57" t="s">
        <v>1076</v>
      </c>
      <c r="E1624" s="53" t="s">
        <v>62</v>
      </c>
      <c r="F1624" s="53" t="s">
        <v>1352</v>
      </c>
      <c r="G1624" s="53" t="s">
        <v>1353</v>
      </c>
      <c r="H1624" s="53" t="s">
        <v>464</v>
      </c>
      <c r="I1624" s="53" t="s">
        <v>465</v>
      </c>
      <c r="J1624" s="51">
        <f t="shared" si="85"/>
        <v>11</v>
      </c>
      <c r="K1624" s="51" t="str">
        <f t="shared" si="81"/>
        <v>■生化学検査00081035804</v>
      </c>
      <c r="L1624" s="51" t="e">
        <f>VLOOKUP(K1624,'3_検体検査カタログ (主要項目)'!$B$2:$C$208,2,FALSE)</f>
        <v>#N/A</v>
      </c>
    </row>
    <row r="1625" spans="3:12" x14ac:dyDescent="0.55000000000000004">
      <c r="C1625" s="60" t="s">
        <v>71</v>
      </c>
      <c r="D1625" s="57" t="s">
        <v>1076</v>
      </c>
      <c r="E1625" s="53" t="s">
        <v>62</v>
      </c>
      <c r="F1625" s="53" t="s">
        <v>1431</v>
      </c>
      <c r="G1625" s="53" t="s">
        <v>1353</v>
      </c>
      <c r="H1625" s="53" t="s">
        <v>294</v>
      </c>
      <c r="I1625" s="53" t="s">
        <v>295</v>
      </c>
      <c r="J1625" s="51">
        <f t="shared" si="85"/>
        <v>11</v>
      </c>
      <c r="K1625" s="51" t="str">
        <f t="shared" si="81"/>
        <v>■生化学検査00081291704</v>
      </c>
      <c r="L1625" s="51" t="e">
        <f>VLOOKUP(K1625,'3_検体検査カタログ (主要項目)'!$B$2:$C$208,2,FALSE)</f>
        <v>#N/A</v>
      </c>
    </row>
    <row r="1626" spans="3:12" x14ac:dyDescent="0.55000000000000004">
      <c r="C1626" s="60" t="str">
        <f>IF(L1626="■","■","□")</f>
        <v>□</v>
      </c>
      <c r="D1626" s="57" t="s">
        <v>1076</v>
      </c>
      <c r="E1626" s="53" t="s">
        <v>62</v>
      </c>
      <c r="F1626" s="53" t="s">
        <v>1105</v>
      </c>
      <c r="G1626" s="53" t="s">
        <v>1106</v>
      </c>
      <c r="H1626" s="53" t="s">
        <v>440</v>
      </c>
      <c r="I1626" s="53" t="s">
        <v>441</v>
      </c>
      <c r="J1626" s="51">
        <f t="shared" si="85"/>
        <v>11</v>
      </c>
      <c r="K1626" s="51" t="str">
        <f t="shared" si="81"/>
        <v>■生化学検査00010100500</v>
      </c>
      <c r="L1626" s="51" t="str">
        <f>_xlfn.IFNA(VLOOKUP(K1626,'3_検体検査カタログ (主要項目)'!$B$2:$C$208,2,FALSE),"□")</f>
        <v>□</v>
      </c>
    </row>
    <row r="1627" spans="3:12" x14ac:dyDescent="0.55000000000000004">
      <c r="C1627" s="60" t="s">
        <v>71</v>
      </c>
      <c r="D1627" s="57" t="s">
        <v>1076</v>
      </c>
      <c r="E1627" s="53" t="s">
        <v>62</v>
      </c>
      <c r="F1627" s="53" t="s">
        <v>1345</v>
      </c>
      <c r="G1627" s="53" t="s">
        <v>1346</v>
      </c>
      <c r="H1627" s="53" t="s">
        <v>136</v>
      </c>
      <c r="I1627" s="53" t="s">
        <v>137</v>
      </c>
      <c r="J1627" s="51">
        <f t="shared" si="85"/>
        <v>11</v>
      </c>
      <c r="K1627" s="51" t="str">
        <f t="shared" ref="K1627:K1690" si="87">"■"&amp;E1627&amp;F1627</f>
        <v>■生化学検査00082651100</v>
      </c>
      <c r="L1627" s="51" t="e">
        <f>VLOOKUP(K1627,'3_検体検査カタログ (主要項目)'!$B$2:$C$208,2,FALSE)</f>
        <v>#N/A</v>
      </c>
    </row>
    <row r="1628" spans="3:12" x14ac:dyDescent="0.55000000000000004">
      <c r="C1628" s="60" t="s">
        <v>71</v>
      </c>
      <c r="D1628" s="57" t="s">
        <v>1076</v>
      </c>
      <c r="E1628" s="53" t="s">
        <v>62</v>
      </c>
      <c r="F1628" s="53" t="s">
        <v>4538</v>
      </c>
      <c r="G1628" s="53" t="s">
        <v>4539</v>
      </c>
      <c r="H1628" s="53" t="s">
        <v>294</v>
      </c>
      <c r="I1628" s="53" t="s">
        <v>295</v>
      </c>
      <c r="J1628" s="51">
        <f t="shared" si="85"/>
        <v>11</v>
      </c>
      <c r="K1628" s="51" t="str">
        <f t="shared" si="87"/>
        <v>■生化学検査00084001700</v>
      </c>
      <c r="L1628" s="51" t="e">
        <f>VLOOKUP(K1628,'3_検体検査カタログ (主要項目)'!$B$2:$C$208,2,FALSE)</f>
        <v>#N/A</v>
      </c>
    </row>
    <row r="1629" spans="3:12" x14ac:dyDescent="0.55000000000000004">
      <c r="C1629" s="60" t="s">
        <v>71</v>
      </c>
      <c r="D1629" s="57" t="s">
        <v>1076</v>
      </c>
      <c r="E1629" s="53" t="s">
        <v>62</v>
      </c>
      <c r="F1629" s="53" t="s">
        <v>4540</v>
      </c>
      <c r="G1629" s="53" t="s">
        <v>4541</v>
      </c>
      <c r="H1629" s="53" t="s">
        <v>294</v>
      </c>
      <c r="I1629" s="53" t="s">
        <v>295</v>
      </c>
      <c r="J1629" s="51">
        <f t="shared" si="85"/>
        <v>11</v>
      </c>
      <c r="K1629" s="51" t="str">
        <f t="shared" si="87"/>
        <v>■生化学検査00082042100</v>
      </c>
      <c r="L1629" s="51" t="e">
        <f>VLOOKUP(K1629,'3_検体検査カタログ (主要項目)'!$B$2:$C$208,2,FALSE)</f>
        <v>#N/A</v>
      </c>
    </row>
    <row r="1630" spans="3:12" x14ac:dyDescent="0.55000000000000004">
      <c r="C1630" s="60" t="s">
        <v>71</v>
      </c>
      <c r="D1630" s="57" t="s">
        <v>1076</v>
      </c>
      <c r="E1630" s="53" t="s">
        <v>62</v>
      </c>
      <c r="F1630" s="53" t="s">
        <v>1321</v>
      </c>
      <c r="G1630" s="53" t="s">
        <v>1257</v>
      </c>
      <c r="H1630" s="53" t="s">
        <v>1288</v>
      </c>
      <c r="I1630" s="53" t="s">
        <v>1289</v>
      </c>
      <c r="J1630" s="51">
        <f t="shared" si="85"/>
        <v>11</v>
      </c>
      <c r="K1630" s="51" t="str">
        <f t="shared" si="87"/>
        <v>■生化学検査00013000131</v>
      </c>
      <c r="L1630" s="51" t="e">
        <f>VLOOKUP(K1630,'3_検体検査カタログ (主要項目)'!$B$2:$C$208,2,FALSE)</f>
        <v>#N/A</v>
      </c>
    </row>
    <row r="1631" spans="3:12" x14ac:dyDescent="0.55000000000000004">
      <c r="C1631" s="60" t="s">
        <v>71</v>
      </c>
      <c r="D1631" s="57" t="s">
        <v>1076</v>
      </c>
      <c r="E1631" s="53" t="s">
        <v>62</v>
      </c>
      <c r="F1631" s="53" t="s">
        <v>1256</v>
      </c>
      <c r="G1631" s="53" t="s">
        <v>1257</v>
      </c>
      <c r="H1631" s="53" t="s">
        <v>75</v>
      </c>
      <c r="I1631" s="53" t="s">
        <v>76</v>
      </c>
      <c r="J1631" s="51">
        <f t="shared" si="85"/>
        <v>11</v>
      </c>
      <c r="K1631" s="51" t="str">
        <f t="shared" si="87"/>
        <v>■生化学検査00013000331</v>
      </c>
      <c r="L1631" s="51" t="e">
        <f>VLOOKUP(K1631,'3_検体検査カタログ (主要項目)'!$B$2:$C$208,2,FALSE)</f>
        <v>#N/A</v>
      </c>
    </row>
    <row r="1632" spans="3:12" x14ac:dyDescent="0.55000000000000004">
      <c r="C1632" s="60" t="str">
        <f t="shared" ref="C1632:C1633" si="88">IF(L1632="■","■","□")</f>
        <v>□</v>
      </c>
      <c r="D1632" s="57" t="s">
        <v>1076</v>
      </c>
      <c r="E1632" s="53" t="s">
        <v>62</v>
      </c>
      <c r="F1632" s="53" t="s">
        <v>1121</v>
      </c>
      <c r="G1632" s="53" t="s">
        <v>1122</v>
      </c>
      <c r="H1632" s="53" t="s">
        <v>440</v>
      </c>
      <c r="I1632" s="53" t="s">
        <v>441</v>
      </c>
      <c r="J1632" s="51">
        <f t="shared" si="85"/>
        <v>11</v>
      </c>
      <c r="K1632" s="51" t="str">
        <f t="shared" si="87"/>
        <v>■生化学検査00010103200</v>
      </c>
      <c r="L1632" s="51" t="str">
        <f>_xlfn.IFNA(VLOOKUP(K1632,'3_検体検査カタログ (主要項目)'!$B$2:$C$208,2,FALSE),"□")</f>
        <v>□</v>
      </c>
    </row>
    <row r="1633" spans="3:12" x14ac:dyDescent="0.55000000000000004">
      <c r="C1633" s="60" t="str">
        <f t="shared" si="88"/>
        <v>□</v>
      </c>
      <c r="D1633" s="57" t="s">
        <v>1076</v>
      </c>
      <c r="E1633" s="53" t="s">
        <v>62</v>
      </c>
      <c r="F1633" s="53" t="s">
        <v>1113</v>
      </c>
      <c r="G1633" s="53" t="s">
        <v>1114</v>
      </c>
      <c r="H1633" s="53" t="s">
        <v>440</v>
      </c>
      <c r="I1633" s="53" t="s">
        <v>441</v>
      </c>
      <c r="J1633" s="51">
        <f t="shared" si="85"/>
        <v>11</v>
      </c>
      <c r="K1633" s="51" t="str">
        <f t="shared" si="87"/>
        <v>■生化学検査00010101200</v>
      </c>
      <c r="L1633" s="51" t="str">
        <f>_xlfn.IFNA(VLOOKUP(K1633,'3_検体検査カタログ (主要項目)'!$B$2:$C$208,2,FALSE),"□")</f>
        <v>□</v>
      </c>
    </row>
    <row r="1634" spans="3:12" x14ac:dyDescent="0.55000000000000004">
      <c r="C1634" s="60" t="s">
        <v>71</v>
      </c>
      <c r="D1634" s="57" t="s">
        <v>1076</v>
      </c>
      <c r="E1634" s="53" t="s">
        <v>62</v>
      </c>
      <c r="F1634" s="53" t="s">
        <v>1260</v>
      </c>
      <c r="G1634" s="53" t="s">
        <v>1261</v>
      </c>
      <c r="H1634" s="53" t="s">
        <v>440</v>
      </c>
      <c r="I1634" s="53" t="s">
        <v>441</v>
      </c>
      <c r="J1634" s="51">
        <f t="shared" si="85"/>
        <v>11</v>
      </c>
      <c r="K1634" s="51" t="str">
        <f t="shared" si="87"/>
        <v>■生化学検査00084000102</v>
      </c>
      <c r="L1634" s="51" t="e">
        <f>VLOOKUP(K1634,'3_検体検査カタログ (主要項目)'!$B$2:$C$208,2,FALSE)</f>
        <v>#N/A</v>
      </c>
    </row>
    <row r="1635" spans="3:12" x14ac:dyDescent="0.55000000000000004">
      <c r="C1635" s="60" t="s">
        <v>71</v>
      </c>
      <c r="D1635" s="57" t="s">
        <v>1076</v>
      </c>
      <c r="E1635" s="53" t="s">
        <v>62</v>
      </c>
      <c r="F1635" s="53" t="s">
        <v>4542</v>
      </c>
      <c r="G1635" s="53" t="s">
        <v>4543</v>
      </c>
      <c r="H1635" s="53" t="s">
        <v>440</v>
      </c>
      <c r="I1635" s="53" t="s">
        <v>441</v>
      </c>
      <c r="J1635" s="51">
        <f t="shared" si="85"/>
        <v>11</v>
      </c>
      <c r="K1635" s="51" t="str">
        <f t="shared" si="87"/>
        <v>■生化学検査00083004300</v>
      </c>
      <c r="L1635" s="51" t="e">
        <f>VLOOKUP(K1635,'3_検体検査カタログ (主要項目)'!$B$2:$C$208,2,FALSE)</f>
        <v>#N/A</v>
      </c>
    </row>
    <row r="1636" spans="3:12" x14ac:dyDescent="0.55000000000000004">
      <c r="C1636" s="60" t="str">
        <f>IF(L1636="■","■","□")</f>
        <v>□</v>
      </c>
      <c r="D1636" s="57" t="s">
        <v>1076</v>
      </c>
      <c r="E1636" s="53" t="s">
        <v>62</v>
      </c>
      <c r="F1636" s="53" t="s">
        <v>1440</v>
      </c>
      <c r="G1636" s="53" t="s">
        <v>1441</v>
      </c>
      <c r="H1636" s="53" t="s">
        <v>440</v>
      </c>
      <c r="I1636" s="53" t="s">
        <v>441</v>
      </c>
      <c r="J1636" s="51">
        <f t="shared" si="85"/>
        <v>11</v>
      </c>
      <c r="K1636" s="51" t="str">
        <f t="shared" si="87"/>
        <v>■生化学検査00010103000</v>
      </c>
      <c r="L1636" s="51" t="str">
        <f>_xlfn.IFNA(VLOOKUP(K1636,'3_検体検査カタログ (主要項目)'!$B$2:$C$208,2,FALSE),"□")</f>
        <v>□</v>
      </c>
    </row>
    <row r="1637" spans="3:12" x14ac:dyDescent="0.55000000000000004">
      <c r="C1637" s="60" t="s">
        <v>71</v>
      </c>
      <c r="D1637" s="57" t="s">
        <v>1076</v>
      </c>
      <c r="E1637" s="53" t="s">
        <v>62</v>
      </c>
      <c r="F1637" s="53" t="s">
        <v>1077</v>
      </c>
      <c r="G1637" s="53" t="s">
        <v>1078</v>
      </c>
      <c r="H1637" s="53" t="s">
        <v>440</v>
      </c>
      <c r="I1637" s="53" t="s">
        <v>441</v>
      </c>
      <c r="J1637" s="51">
        <f t="shared" si="85"/>
        <v>11</v>
      </c>
      <c r="K1637" s="51" t="str">
        <f t="shared" si="87"/>
        <v>■生化学検査00010104401</v>
      </c>
      <c r="L1637" s="51" t="e">
        <f>VLOOKUP(K1637,'3_検体検査カタログ (主要項目)'!$B$2:$C$208,2,FALSE)</f>
        <v>#N/A</v>
      </c>
    </row>
    <row r="1638" spans="3:12" x14ac:dyDescent="0.55000000000000004">
      <c r="C1638" s="60" t="s">
        <v>71</v>
      </c>
      <c r="D1638" s="57" t="s">
        <v>1487</v>
      </c>
      <c r="E1638" s="53" t="s">
        <v>63</v>
      </c>
      <c r="F1638" s="53" t="s">
        <v>1509</v>
      </c>
      <c r="G1638" s="53" t="s">
        <v>1510</v>
      </c>
      <c r="H1638" s="53" t="s">
        <v>113</v>
      </c>
      <c r="I1638" s="53" t="s">
        <v>114</v>
      </c>
      <c r="J1638" s="51">
        <f t="shared" si="85"/>
        <v>11</v>
      </c>
      <c r="K1638" s="51" t="str">
        <f t="shared" si="87"/>
        <v>■染色体検査00012205805</v>
      </c>
      <c r="L1638" s="51" t="e">
        <f>VLOOKUP(K1638,'3_検体検査カタログ (主要項目)'!$B$2:$C$208,2,FALSE)</f>
        <v>#N/A</v>
      </c>
    </row>
    <row r="1639" spans="3:12" x14ac:dyDescent="0.55000000000000004">
      <c r="C1639" s="60" t="s">
        <v>71</v>
      </c>
      <c r="D1639" s="57" t="s">
        <v>1487</v>
      </c>
      <c r="E1639" s="53" t="s">
        <v>63</v>
      </c>
      <c r="F1639" s="53" t="s">
        <v>4544</v>
      </c>
      <c r="G1639" s="53" t="s">
        <v>4545</v>
      </c>
      <c r="H1639" s="53" t="s">
        <v>113</v>
      </c>
      <c r="I1639" s="53" t="s">
        <v>114</v>
      </c>
      <c r="J1639" s="51">
        <f t="shared" si="85"/>
        <v>11</v>
      </c>
      <c r="K1639" s="51" t="str">
        <f t="shared" si="87"/>
        <v>■染色体検査00012220400</v>
      </c>
      <c r="L1639" s="51" t="e">
        <f>VLOOKUP(K1639,'3_検体検査カタログ (主要項目)'!$B$2:$C$208,2,FALSE)</f>
        <v>#N/A</v>
      </c>
    </row>
    <row r="1640" spans="3:12" x14ac:dyDescent="0.55000000000000004">
      <c r="C1640" s="60" t="s">
        <v>71</v>
      </c>
      <c r="D1640" s="57" t="s">
        <v>1487</v>
      </c>
      <c r="E1640" s="53" t="s">
        <v>63</v>
      </c>
      <c r="F1640" s="53" t="s">
        <v>4546</v>
      </c>
      <c r="G1640" s="53" t="s">
        <v>4547</v>
      </c>
      <c r="H1640" s="53" t="s">
        <v>75</v>
      </c>
      <c r="I1640" s="53" t="s">
        <v>76</v>
      </c>
      <c r="J1640" s="51">
        <f t="shared" si="85"/>
        <v>11</v>
      </c>
      <c r="K1640" s="51" t="str">
        <f t="shared" si="87"/>
        <v>■染色体検査00082858400</v>
      </c>
      <c r="L1640" s="51" t="e">
        <f>VLOOKUP(K1640,'3_検体検査カタログ (主要項目)'!$B$2:$C$208,2,FALSE)</f>
        <v>#N/A</v>
      </c>
    </row>
    <row r="1641" spans="3:12" x14ac:dyDescent="0.55000000000000004">
      <c r="C1641" s="60" t="s">
        <v>71</v>
      </c>
      <c r="D1641" s="57" t="s">
        <v>1487</v>
      </c>
      <c r="E1641" s="53" t="s">
        <v>63</v>
      </c>
      <c r="F1641" s="53" t="s">
        <v>1517</v>
      </c>
      <c r="G1641" s="53" t="s">
        <v>1518</v>
      </c>
      <c r="H1641" s="53" t="s">
        <v>113</v>
      </c>
      <c r="I1641" s="53" t="s">
        <v>114</v>
      </c>
      <c r="J1641" s="51">
        <f t="shared" si="85"/>
        <v>11</v>
      </c>
      <c r="K1641" s="51" t="str">
        <f t="shared" si="87"/>
        <v>■染色体検査00012205807</v>
      </c>
      <c r="L1641" s="51" t="e">
        <f>VLOOKUP(K1641,'3_検体検査カタログ (主要項目)'!$B$2:$C$208,2,FALSE)</f>
        <v>#N/A</v>
      </c>
    </row>
    <row r="1642" spans="3:12" x14ac:dyDescent="0.55000000000000004">
      <c r="C1642" s="60" t="s">
        <v>71</v>
      </c>
      <c r="D1642" s="57" t="s">
        <v>1487</v>
      </c>
      <c r="E1642" s="53" t="s">
        <v>63</v>
      </c>
      <c r="F1642" s="53" t="s">
        <v>1511</v>
      </c>
      <c r="G1642" s="53" t="s">
        <v>1512</v>
      </c>
      <c r="H1642" s="53" t="s">
        <v>113</v>
      </c>
      <c r="I1642" s="53" t="s">
        <v>114</v>
      </c>
      <c r="J1642" s="51">
        <f t="shared" si="85"/>
        <v>11</v>
      </c>
      <c r="K1642" s="51" t="str">
        <f t="shared" si="87"/>
        <v>■染色体検査00012205808</v>
      </c>
      <c r="L1642" s="51" t="e">
        <f>VLOOKUP(K1642,'3_検体検査カタログ (主要項目)'!$B$2:$C$208,2,FALSE)</f>
        <v>#N/A</v>
      </c>
    </row>
    <row r="1643" spans="3:12" x14ac:dyDescent="0.55000000000000004">
      <c r="C1643" s="60" t="s">
        <v>71</v>
      </c>
      <c r="D1643" s="57" t="s">
        <v>1487</v>
      </c>
      <c r="E1643" s="53" t="s">
        <v>63</v>
      </c>
      <c r="F1643" s="53" t="s">
        <v>1503</v>
      </c>
      <c r="G1643" s="53" t="s">
        <v>1504</v>
      </c>
      <c r="H1643" s="53" t="s">
        <v>113</v>
      </c>
      <c r="I1643" s="53" t="s">
        <v>114</v>
      </c>
      <c r="J1643" s="51">
        <f t="shared" si="85"/>
        <v>11</v>
      </c>
      <c r="K1643" s="51" t="str">
        <f t="shared" si="87"/>
        <v>■染色体検査00012205806</v>
      </c>
      <c r="L1643" s="51" t="e">
        <f>VLOOKUP(K1643,'3_検体検査カタログ (主要項目)'!$B$2:$C$208,2,FALSE)</f>
        <v>#N/A</v>
      </c>
    </row>
    <row r="1644" spans="3:12" x14ac:dyDescent="0.55000000000000004">
      <c r="C1644" s="60" t="s">
        <v>71</v>
      </c>
      <c r="D1644" s="57" t="s">
        <v>1487</v>
      </c>
      <c r="E1644" s="53" t="s">
        <v>63</v>
      </c>
      <c r="F1644" s="53" t="s">
        <v>4548</v>
      </c>
      <c r="G1644" s="53" t="s">
        <v>4549</v>
      </c>
      <c r="H1644" s="53" t="s">
        <v>113</v>
      </c>
      <c r="I1644" s="53" t="s">
        <v>114</v>
      </c>
      <c r="J1644" s="51">
        <f t="shared" si="85"/>
        <v>11</v>
      </c>
      <c r="K1644" s="51" t="str">
        <f t="shared" si="87"/>
        <v>■染色体検査00012205800</v>
      </c>
      <c r="L1644" s="51" t="e">
        <f>VLOOKUP(K1644,'3_検体検査カタログ (主要項目)'!$B$2:$C$208,2,FALSE)</f>
        <v>#N/A</v>
      </c>
    </row>
    <row r="1645" spans="3:12" x14ac:dyDescent="0.55000000000000004">
      <c r="C1645" s="60" t="s">
        <v>71</v>
      </c>
      <c r="D1645" s="57" t="s">
        <v>1487</v>
      </c>
      <c r="E1645" s="53" t="s">
        <v>63</v>
      </c>
      <c r="F1645" s="53" t="s">
        <v>4550</v>
      </c>
      <c r="G1645" s="53" t="s">
        <v>4551</v>
      </c>
      <c r="H1645" s="53" t="s">
        <v>583</v>
      </c>
      <c r="I1645" s="53" t="s">
        <v>8</v>
      </c>
      <c r="J1645" s="51">
        <f t="shared" si="85"/>
        <v>11</v>
      </c>
      <c r="K1645" s="51" t="str">
        <f t="shared" si="87"/>
        <v>■染色体検査00081698300</v>
      </c>
      <c r="L1645" s="51" t="e">
        <f>VLOOKUP(K1645,'3_検体検査カタログ (主要項目)'!$B$2:$C$208,2,FALSE)</f>
        <v>#N/A</v>
      </c>
    </row>
    <row r="1646" spans="3:12" x14ac:dyDescent="0.55000000000000004">
      <c r="C1646" s="60" t="s">
        <v>71</v>
      </c>
      <c r="D1646" s="57" t="s">
        <v>1487</v>
      </c>
      <c r="E1646" s="53" t="s">
        <v>63</v>
      </c>
      <c r="F1646" s="53" t="s">
        <v>1507</v>
      </c>
      <c r="G1646" s="53" t="s">
        <v>1508</v>
      </c>
      <c r="H1646" s="53" t="s">
        <v>113</v>
      </c>
      <c r="I1646" s="53" t="s">
        <v>114</v>
      </c>
      <c r="J1646" s="51">
        <f t="shared" si="85"/>
        <v>11</v>
      </c>
      <c r="K1646" s="51" t="str">
        <f t="shared" si="87"/>
        <v>■染色体検査00012205804</v>
      </c>
      <c r="L1646" s="51" t="e">
        <f>VLOOKUP(K1646,'3_検体検査カタログ (主要項目)'!$B$2:$C$208,2,FALSE)</f>
        <v>#N/A</v>
      </c>
    </row>
    <row r="1647" spans="3:12" x14ac:dyDescent="0.55000000000000004">
      <c r="C1647" s="60" t="s">
        <v>71</v>
      </c>
      <c r="D1647" s="57" t="s">
        <v>1487</v>
      </c>
      <c r="E1647" s="53" t="s">
        <v>63</v>
      </c>
      <c r="F1647" s="53" t="s">
        <v>1515</v>
      </c>
      <c r="G1647" s="53" t="s">
        <v>1516</v>
      </c>
      <c r="H1647" s="53" t="s">
        <v>113</v>
      </c>
      <c r="I1647" s="53" t="s">
        <v>114</v>
      </c>
      <c r="J1647" s="51">
        <f t="shared" si="85"/>
        <v>11</v>
      </c>
      <c r="K1647" s="51" t="str">
        <f t="shared" si="87"/>
        <v>■染色体検査00012205802</v>
      </c>
      <c r="L1647" s="51" t="e">
        <f>VLOOKUP(K1647,'3_検体検査カタログ (主要項目)'!$B$2:$C$208,2,FALSE)</f>
        <v>#N/A</v>
      </c>
    </row>
    <row r="1648" spans="3:12" x14ac:dyDescent="0.55000000000000004">
      <c r="C1648" s="60" t="s">
        <v>71</v>
      </c>
      <c r="D1648" s="57" t="s">
        <v>1487</v>
      </c>
      <c r="E1648" s="53" t="s">
        <v>63</v>
      </c>
      <c r="F1648" s="53" t="s">
        <v>1513</v>
      </c>
      <c r="G1648" s="53" t="s">
        <v>1514</v>
      </c>
      <c r="H1648" s="53" t="s">
        <v>113</v>
      </c>
      <c r="I1648" s="53" t="s">
        <v>114</v>
      </c>
      <c r="J1648" s="51">
        <f t="shared" si="85"/>
        <v>11</v>
      </c>
      <c r="K1648" s="51" t="str">
        <f t="shared" si="87"/>
        <v>■染色体検査00012205801</v>
      </c>
      <c r="L1648" s="51" t="e">
        <f>VLOOKUP(K1648,'3_検体検査カタログ (主要項目)'!$B$2:$C$208,2,FALSE)</f>
        <v>#N/A</v>
      </c>
    </row>
    <row r="1649" spans="3:12" x14ac:dyDescent="0.55000000000000004">
      <c r="C1649" s="60" t="s">
        <v>71</v>
      </c>
      <c r="D1649" s="57" t="s">
        <v>1487</v>
      </c>
      <c r="E1649" s="53" t="s">
        <v>63</v>
      </c>
      <c r="F1649" s="53" t="s">
        <v>4552</v>
      </c>
      <c r="G1649" s="53" t="s">
        <v>4553</v>
      </c>
      <c r="H1649" s="53" t="s">
        <v>113</v>
      </c>
      <c r="I1649" s="53" t="s">
        <v>114</v>
      </c>
      <c r="J1649" s="51">
        <f t="shared" si="85"/>
        <v>11</v>
      </c>
      <c r="K1649" s="51" t="str">
        <f t="shared" si="87"/>
        <v>■染色体検査00012220500</v>
      </c>
      <c r="L1649" s="51" t="e">
        <f>VLOOKUP(K1649,'3_検体検査カタログ (主要項目)'!$B$2:$C$208,2,FALSE)</f>
        <v>#N/A</v>
      </c>
    </row>
    <row r="1650" spans="3:12" x14ac:dyDescent="0.55000000000000004">
      <c r="C1650" s="60" t="s">
        <v>71</v>
      </c>
      <c r="D1650" s="57" t="s">
        <v>1487</v>
      </c>
      <c r="E1650" s="53" t="s">
        <v>63</v>
      </c>
      <c r="F1650" s="53" t="s">
        <v>4554</v>
      </c>
      <c r="G1650" s="53" t="s">
        <v>519</v>
      </c>
      <c r="H1650" s="53" t="s">
        <v>113</v>
      </c>
      <c r="I1650" s="53" t="s">
        <v>114</v>
      </c>
      <c r="J1650" s="51">
        <f t="shared" si="85"/>
        <v>11</v>
      </c>
      <c r="K1650" s="51" t="str">
        <f t="shared" si="87"/>
        <v>■染色体検査00012220402</v>
      </c>
      <c r="L1650" s="51" t="e">
        <f>VLOOKUP(K1650,'3_検体検査カタログ (主要項目)'!$B$2:$C$208,2,FALSE)</f>
        <v>#N/A</v>
      </c>
    </row>
    <row r="1651" spans="3:12" x14ac:dyDescent="0.55000000000000004">
      <c r="C1651" s="60" t="s">
        <v>71</v>
      </c>
      <c r="D1651" s="57" t="s">
        <v>1487</v>
      </c>
      <c r="E1651" s="53" t="s">
        <v>63</v>
      </c>
      <c r="F1651" s="53" t="s">
        <v>4555</v>
      </c>
      <c r="G1651" s="53" t="s">
        <v>519</v>
      </c>
      <c r="H1651" s="53" t="s">
        <v>113</v>
      </c>
      <c r="I1651" s="53" t="s">
        <v>114</v>
      </c>
      <c r="J1651" s="51">
        <f t="shared" si="85"/>
        <v>11</v>
      </c>
      <c r="K1651" s="51" t="str">
        <f t="shared" si="87"/>
        <v>■染色体検査00012220502</v>
      </c>
      <c r="L1651" s="51" t="e">
        <f>VLOOKUP(K1651,'3_検体検査カタログ (主要項目)'!$B$2:$C$208,2,FALSE)</f>
        <v>#N/A</v>
      </c>
    </row>
    <row r="1652" spans="3:12" x14ac:dyDescent="0.55000000000000004">
      <c r="C1652" s="60" t="s">
        <v>71</v>
      </c>
      <c r="D1652" s="57" t="s">
        <v>1487</v>
      </c>
      <c r="E1652" s="53" t="s">
        <v>63</v>
      </c>
      <c r="F1652" s="53" t="s">
        <v>4556</v>
      </c>
      <c r="G1652" s="53" t="s">
        <v>519</v>
      </c>
      <c r="H1652" s="53" t="s">
        <v>583</v>
      </c>
      <c r="I1652" s="53" t="s">
        <v>8</v>
      </c>
      <c r="J1652" s="51">
        <f t="shared" si="85"/>
        <v>11</v>
      </c>
      <c r="K1652" s="51" t="str">
        <f t="shared" si="87"/>
        <v>■染色体検査00081698301</v>
      </c>
      <c r="L1652" s="51" t="e">
        <f>VLOOKUP(K1652,'3_検体検査カタログ (主要項目)'!$B$2:$C$208,2,FALSE)</f>
        <v>#N/A</v>
      </c>
    </row>
    <row r="1653" spans="3:12" x14ac:dyDescent="0.55000000000000004">
      <c r="C1653" s="60" t="s">
        <v>71</v>
      </c>
      <c r="D1653" s="57" t="s">
        <v>1487</v>
      </c>
      <c r="E1653" s="53" t="s">
        <v>63</v>
      </c>
      <c r="F1653" s="53" t="s">
        <v>1496</v>
      </c>
      <c r="G1653" s="53" t="s">
        <v>519</v>
      </c>
      <c r="H1653" s="53" t="s">
        <v>75</v>
      </c>
      <c r="I1653" s="53" t="s">
        <v>76</v>
      </c>
      <c r="J1653" s="51">
        <f t="shared" si="85"/>
        <v>11</v>
      </c>
      <c r="K1653" s="51" t="str">
        <f t="shared" si="87"/>
        <v>■染色体検査00082037201</v>
      </c>
      <c r="L1653" s="51" t="e">
        <f>VLOOKUP(K1653,'3_検体検査カタログ (主要項目)'!$B$2:$C$208,2,FALSE)</f>
        <v>#N/A</v>
      </c>
    </row>
    <row r="1654" spans="3:12" x14ac:dyDescent="0.55000000000000004">
      <c r="C1654" s="60" t="s">
        <v>71</v>
      </c>
      <c r="D1654" s="57" t="s">
        <v>1487</v>
      </c>
      <c r="E1654" s="53" t="s">
        <v>63</v>
      </c>
      <c r="F1654" s="53" t="s">
        <v>1502</v>
      </c>
      <c r="G1654" s="53" t="s">
        <v>519</v>
      </c>
      <c r="H1654" s="53" t="s">
        <v>89</v>
      </c>
      <c r="I1654" s="53" t="s">
        <v>90</v>
      </c>
      <c r="J1654" s="51">
        <f t="shared" si="85"/>
        <v>11</v>
      </c>
      <c r="K1654" s="51" t="str">
        <f t="shared" si="87"/>
        <v>■染色体検査00082037301</v>
      </c>
      <c r="L1654" s="51" t="e">
        <f>VLOOKUP(K1654,'3_検体検査カタログ (主要項目)'!$B$2:$C$208,2,FALSE)</f>
        <v>#N/A</v>
      </c>
    </row>
    <row r="1655" spans="3:12" x14ac:dyDescent="0.55000000000000004">
      <c r="C1655" s="60" t="s">
        <v>71</v>
      </c>
      <c r="D1655" s="57" t="s">
        <v>1487</v>
      </c>
      <c r="E1655" s="53" t="s">
        <v>63</v>
      </c>
      <c r="F1655" s="53" t="s">
        <v>4557</v>
      </c>
      <c r="G1655" s="53" t="s">
        <v>519</v>
      </c>
      <c r="H1655" s="53" t="s">
        <v>75</v>
      </c>
      <c r="I1655" s="53" t="s">
        <v>76</v>
      </c>
      <c r="J1655" s="51">
        <f t="shared" si="85"/>
        <v>11</v>
      </c>
      <c r="K1655" s="51" t="str">
        <f t="shared" si="87"/>
        <v>■染色体検査00082088601</v>
      </c>
      <c r="L1655" s="51" t="e">
        <f>VLOOKUP(K1655,'3_検体検査カタログ (主要項目)'!$B$2:$C$208,2,FALSE)</f>
        <v>#N/A</v>
      </c>
    </row>
    <row r="1656" spans="3:12" x14ac:dyDescent="0.55000000000000004">
      <c r="C1656" s="60" t="s">
        <v>71</v>
      </c>
      <c r="D1656" s="57" t="s">
        <v>1487</v>
      </c>
      <c r="E1656" s="53" t="s">
        <v>63</v>
      </c>
      <c r="F1656" s="53" t="s">
        <v>1490</v>
      </c>
      <c r="G1656" s="53" t="s">
        <v>519</v>
      </c>
      <c r="H1656" s="53" t="s">
        <v>89</v>
      </c>
      <c r="I1656" s="53" t="s">
        <v>90</v>
      </c>
      <c r="J1656" s="51">
        <f t="shared" si="85"/>
        <v>11</v>
      </c>
      <c r="K1656" s="51" t="str">
        <f t="shared" si="87"/>
        <v>■染色体検査00082213001</v>
      </c>
      <c r="L1656" s="51" t="e">
        <f>VLOOKUP(K1656,'3_検体検査カタログ (主要項目)'!$B$2:$C$208,2,FALSE)</f>
        <v>#N/A</v>
      </c>
    </row>
    <row r="1657" spans="3:12" x14ac:dyDescent="0.55000000000000004">
      <c r="C1657" s="60" t="s">
        <v>71</v>
      </c>
      <c r="D1657" s="57" t="s">
        <v>1487</v>
      </c>
      <c r="E1657" s="53" t="s">
        <v>63</v>
      </c>
      <c r="F1657" s="53" t="s">
        <v>1521</v>
      </c>
      <c r="G1657" s="53" t="s">
        <v>519</v>
      </c>
      <c r="H1657" s="53" t="s">
        <v>75</v>
      </c>
      <c r="I1657" s="53" t="s">
        <v>76</v>
      </c>
      <c r="J1657" s="51">
        <f t="shared" si="85"/>
        <v>11</v>
      </c>
      <c r="K1657" s="51" t="str">
        <f t="shared" si="87"/>
        <v>■染色体検査00082250501</v>
      </c>
      <c r="L1657" s="51" t="e">
        <f>VLOOKUP(K1657,'3_検体検査カタログ (主要項目)'!$B$2:$C$208,2,FALSE)</f>
        <v>#N/A</v>
      </c>
    </row>
    <row r="1658" spans="3:12" x14ac:dyDescent="0.55000000000000004">
      <c r="C1658" s="60" t="s">
        <v>71</v>
      </c>
      <c r="D1658" s="57" t="s">
        <v>1487</v>
      </c>
      <c r="E1658" s="53" t="s">
        <v>63</v>
      </c>
      <c r="F1658" s="53" t="s">
        <v>4558</v>
      </c>
      <c r="G1658" s="53" t="s">
        <v>519</v>
      </c>
      <c r="H1658" s="53" t="s">
        <v>75</v>
      </c>
      <c r="I1658" s="53" t="s">
        <v>76</v>
      </c>
      <c r="J1658" s="51">
        <f t="shared" si="85"/>
        <v>11</v>
      </c>
      <c r="K1658" s="51" t="str">
        <f t="shared" si="87"/>
        <v>■染色体検査00082601901</v>
      </c>
      <c r="L1658" s="51" t="e">
        <f>VLOOKUP(K1658,'3_検体検査カタログ (主要項目)'!$B$2:$C$208,2,FALSE)</f>
        <v>#N/A</v>
      </c>
    </row>
    <row r="1659" spans="3:12" x14ac:dyDescent="0.55000000000000004">
      <c r="C1659" s="60" t="s">
        <v>71</v>
      </c>
      <c r="D1659" s="57" t="s">
        <v>1487</v>
      </c>
      <c r="E1659" s="53" t="s">
        <v>63</v>
      </c>
      <c r="F1659" s="53" t="s">
        <v>4559</v>
      </c>
      <c r="G1659" s="53" t="s">
        <v>519</v>
      </c>
      <c r="H1659" s="53" t="s">
        <v>89</v>
      </c>
      <c r="I1659" s="53" t="s">
        <v>90</v>
      </c>
      <c r="J1659" s="51">
        <f t="shared" si="85"/>
        <v>11</v>
      </c>
      <c r="K1659" s="51" t="str">
        <f t="shared" si="87"/>
        <v>■染色体検査00082602001</v>
      </c>
      <c r="L1659" s="51" t="e">
        <f>VLOOKUP(K1659,'3_検体検査カタログ (主要項目)'!$B$2:$C$208,2,FALSE)</f>
        <v>#N/A</v>
      </c>
    </row>
    <row r="1660" spans="3:12" x14ac:dyDescent="0.55000000000000004">
      <c r="C1660" s="60" t="s">
        <v>71</v>
      </c>
      <c r="D1660" s="57" t="s">
        <v>1487</v>
      </c>
      <c r="E1660" s="53" t="s">
        <v>63</v>
      </c>
      <c r="F1660" s="53" t="s">
        <v>1499</v>
      </c>
      <c r="G1660" s="53" t="s">
        <v>519</v>
      </c>
      <c r="H1660" s="53" t="s">
        <v>75</v>
      </c>
      <c r="I1660" s="53" t="s">
        <v>76</v>
      </c>
      <c r="J1660" s="51">
        <f t="shared" si="85"/>
        <v>11</v>
      </c>
      <c r="K1660" s="51" t="str">
        <f t="shared" si="87"/>
        <v>■染色体検査00082643601</v>
      </c>
      <c r="L1660" s="51" t="e">
        <f>VLOOKUP(K1660,'3_検体検査カタログ (主要項目)'!$B$2:$C$208,2,FALSE)</f>
        <v>#N/A</v>
      </c>
    </row>
    <row r="1661" spans="3:12" x14ac:dyDescent="0.55000000000000004">
      <c r="C1661" s="60" t="s">
        <v>71</v>
      </c>
      <c r="D1661" s="57" t="s">
        <v>1487</v>
      </c>
      <c r="E1661" s="53" t="s">
        <v>63</v>
      </c>
      <c r="F1661" s="53" t="s">
        <v>4560</v>
      </c>
      <c r="G1661" s="53" t="s">
        <v>519</v>
      </c>
      <c r="H1661" s="53" t="s">
        <v>75</v>
      </c>
      <c r="I1661" s="53" t="s">
        <v>76</v>
      </c>
      <c r="J1661" s="51">
        <f t="shared" si="85"/>
        <v>11</v>
      </c>
      <c r="K1661" s="51" t="str">
        <f t="shared" si="87"/>
        <v>■染色体検査00082858401</v>
      </c>
      <c r="L1661" s="51" t="e">
        <f>VLOOKUP(K1661,'3_検体検査カタログ (主要項目)'!$B$2:$C$208,2,FALSE)</f>
        <v>#N/A</v>
      </c>
    </row>
    <row r="1662" spans="3:12" x14ac:dyDescent="0.55000000000000004">
      <c r="C1662" s="60" t="s">
        <v>71</v>
      </c>
      <c r="D1662" s="57" t="s">
        <v>1487</v>
      </c>
      <c r="E1662" s="53" t="s">
        <v>63</v>
      </c>
      <c r="F1662" s="53" t="s">
        <v>4561</v>
      </c>
      <c r="G1662" s="53" t="s">
        <v>519</v>
      </c>
      <c r="H1662" s="53" t="s">
        <v>75</v>
      </c>
      <c r="I1662" s="53" t="s">
        <v>76</v>
      </c>
      <c r="J1662" s="51">
        <f t="shared" si="85"/>
        <v>11</v>
      </c>
      <c r="K1662" s="51" t="str">
        <f t="shared" si="87"/>
        <v>■染色体検査00083197901</v>
      </c>
      <c r="L1662" s="51" t="e">
        <f>VLOOKUP(K1662,'3_検体検査カタログ (主要項目)'!$B$2:$C$208,2,FALSE)</f>
        <v>#N/A</v>
      </c>
    </row>
    <row r="1663" spans="3:12" x14ac:dyDescent="0.55000000000000004">
      <c r="C1663" s="60" t="s">
        <v>71</v>
      </c>
      <c r="D1663" s="57" t="s">
        <v>1487</v>
      </c>
      <c r="E1663" s="53" t="s">
        <v>63</v>
      </c>
      <c r="F1663" s="53" t="s">
        <v>1493</v>
      </c>
      <c r="G1663" s="53" t="s">
        <v>519</v>
      </c>
      <c r="H1663" s="53" t="s">
        <v>89</v>
      </c>
      <c r="I1663" s="53" t="s">
        <v>90</v>
      </c>
      <c r="J1663" s="51">
        <f t="shared" si="85"/>
        <v>11</v>
      </c>
      <c r="K1663" s="51" t="str">
        <f t="shared" si="87"/>
        <v>■染色体検査00083999901</v>
      </c>
      <c r="L1663" s="51" t="e">
        <f>VLOOKUP(K1663,'3_検体検査カタログ (主要項目)'!$B$2:$C$208,2,FALSE)</f>
        <v>#N/A</v>
      </c>
    </row>
    <row r="1664" spans="3:12" x14ac:dyDescent="0.55000000000000004">
      <c r="C1664" s="60" t="s">
        <v>71</v>
      </c>
      <c r="D1664" s="57" t="s">
        <v>1487</v>
      </c>
      <c r="E1664" s="53" t="s">
        <v>63</v>
      </c>
      <c r="F1664" s="53" t="s">
        <v>1505</v>
      </c>
      <c r="G1664" s="53" t="s">
        <v>1506</v>
      </c>
      <c r="H1664" s="53" t="s">
        <v>113</v>
      </c>
      <c r="I1664" s="53" t="s">
        <v>114</v>
      </c>
      <c r="J1664" s="51">
        <f t="shared" si="85"/>
        <v>11</v>
      </c>
      <c r="K1664" s="51" t="str">
        <f t="shared" si="87"/>
        <v>■染色体検査00012205803</v>
      </c>
      <c r="L1664" s="51" t="e">
        <f>VLOOKUP(K1664,'3_検体検査カタログ (主要項目)'!$B$2:$C$208,2,FALSE)</f>
        <v>#N/A</v>
      </c>
    </row>
    <row r="1665" spans="3:12" x14ac:dyDescent="0.55000000000000004">
      <c r="C1665" s="60" t="s">
        <v>71</v>
      </c>
      <c r="D1665" s="57" t="s">
        <v>1487</v>
      </c>
      <c r="E1665" s="53" t="s">
        <v>63</v>
      </c>
      <c r="F1665" s="53" t="s">
        <v>1500</v>
      </c>
      <c r="G1665" s="53" t="s">
        <v>1501</v>
      </c>
      <c r="H1665" s="53" t="s">
        <v>89</v>
      </c>
      <c r="I1665" s="53" t="s">
        <v>90</v>
      </c>
      <c r="J1665" s="51">
        <f t="shared" si="85"/>
        <v>11</v>
      </c>
      <c r="K1665" s="51" t="str">
        <f t="shared" si="87"/>
        <v>■染色体検査00082037300</v>
      </c>
      <c r="L1665" s="51" t="e">
        <f>VLOOKUP(K1665,'3_検体検査カタログ (主要項目)'!$B$2:$C$208,2,FALSE)</f>
        <v>#N/A</v>
      </c>
    </row>
    <row r="1666" spans="3:12" x14ac:dyDescent="0.55000000000000004">
      <c r="C1666" s="60" t="s">
        <v>71</v>
      </c>
      <c r="D1666" s="57" t="s">
        <v>1487</v>
      </c>
      <c r="E1666" s="53" t="s">
        <v>63</v>
      </c>
      <c r="F1666" s="53" t="s">
        <v>4562</v>
      </c>
      <c r="G1666" s="53" t="s">
        <v>4563</v>
      </c>
      <c r="H1666" s="53" t="s">
        <v>75</v>
      </c>
      <c r="I1666" s="53" t="s">
        <v>76</v>
      </c>
      <c r="J1666" s="51">
        <f t="shared" ref="J1666:J1729" si="89">LEN(F1666)</f>
        <v>11</v>
      </c>
      <c r="K1666" s="51" t="str">
        <f t="shared" si="87"/>
        <v>■染色体検査00082088600</v>
      </c>
      <c r="L1666" s="51" t="e">
        <f>VLOOKUP(K1666,'3_検体検査カタログ (主要項目)'!$B$2:$C$208,2,FALSE)</f>
        <v>#N/A</v>
      </c>
    </row>
    <row r="1667" spans="3:12" x14ac:dyDescent="0.55000000000000004">
      <c r="C1667" s="60" t="s">
        <v>71</v>
      </c>
      <c r="D1667" s="57" t="s">
        <v>1487</v>
      </c>
      <c r="E1667" s="53" t="s">
        <v>63</v>
      </c>
      <c r="F1667" s="53" t="s">
        <v>1488</v>
      </c>
      <c r="G1667" s="53" t="s">
        <v>1489</v>
      </c>
      <c r="H1667" s="53" t="s">
        <v>89</v>
      </c>
      <c r="I1667" s="53" t="s">
        <v>90</v>
      </c>
      <c r="J1667" s="51">
        <f t="shared" si="89"/>
        <v>11</v>
      </c>
      <c r="K1667" s="51" t="str">
        <f t="shared" si="87"/>
        <v>■染色体検査00082213000</v>
      </c>
      <c r="L1667" s="51" t="e">
        <f>VLOOKUP(K1667,'3_検体検査カタログ (主要項目)'!$B$2:$C$208,2,FALSE)</f>
        <v>#N/A</v>
      </c>
    </row>
    <row r="1668" spans="3:12" x14ac:dyDescent="0.55000000000000004">
      <c r="C1668" s="60" t="s">
        <v>71</v>
      </c>
      <c r="D1668" s="57" t="s">
        <v>1487</v>
      </c>
      <c r="E1668" s="53" t="s">
        <v>63</v>
      </c>
      <c r="F1668" s="53" t="s">
        <v>1519</v>
      </c>
      <c r="G1668" s="53" t="s">
        <v>1520</v>
      </c>
      <c r="H1668" s="53" t="s">
        <v>75</v>
      </c>
      <c r="I1668" s="53" t="s">
        <v>76</v>
      </c>
      <c r="J1668" s="51">
        <f t="shared" si="89"/>
        <v>11</v>
      </c>
      <c r="K1668" s="51" t="str">
        <f t="shared" si="87"/>
        <v>■染色体検査00082250500</v>
      </c>
      <c r="L1668" s="51" t="e">
        <f>VLOOKUP(K1668,'3_検体検査カタログ (主要項目)'!$B$2:$C$208,2,FALSE)</f>
        <v>#N/A</v>
      </c>
    </row>
    <row r="1669" spans="3:12" x14ac:dyDescent="0.55000000000000004">
      <c r="C1669" s="60" t="s">
        <v>71</v>
      </c>
      <c r="D1669" s="57" t="s">
        <v>1487</v>
      </c>
      <c r="E1669" s="53" t="s">
        <v>63</v>
      </c>
      <c r="F1669" s="53" t="s">
        <v>1491</v>
      </c>
      <c r="G1669" s="53" t="s">
        <v>1492</v>
      </c>
      <c r="H1669" s="53" t="s">
        <v>89</v>
      </c>
      <c r="I1669" s="53" t="s">
        <v>90</v>
      </c>
      <c r="J1669" s="51">
        <f t="shared" si="89"/>
        <v>11</v>
      </c>
      <c r="K1669" s="51" t="str">
        <f t="shared" si="87"/>
        <v>■染色体検査00083999900</v>
      </c>
      <c r="L1669" s="51" t="e">
        <f>VLOOKUP(K1669,'3_検体検査カタログ (主要項目)'!$B$2:$C$208,2,FALSE)</f>
        <v>#N/A</v>
      </c>
    </row>
    <row r="1670" spans="3:12" x14ac:dyDescent="0.55000000000000004">
      <c r="C1670" s="60" t="s">
        <v>71</v>
      </c>
      <c r="D1670" s="57" t="s">
        <v>1487</v>
      </c>
      <c r="E1670" s="53" t="s">
        <v>63</v>
      </c>
      <c r="F1670" s="53" t="s">
        <v>4564</v>
      </c>
      <c r="G1670" s="53" t="s">
        <v>4565</v>
      </c>
      <c r="H1670" s="53" t="s">
        <v>75</v>
      </c>
      <c r="I1670" s="53" t="s">
        <v>76</v>
      </c>
      <c r="J1670" s="51">
        <f t="shared" si="89"/>
        <v>11</v>
      </c>
      <c r="K1670" s="51" t="str">
        <f t="shared" si="87"/>
        <v>■染色体検査00083197900</v>
      </c>
      <c r="L1670" s="51" t="e">
        <f>VLOOKUP(K1670,'3_検体検査カタログ (主要項目)'!$B$2:$C$208,2,FALSE)</f>
        <v>#N/A</v>
      </c>
    </row>
    <row r="1671" spans="3:12" x14ac:dyDescent="0.55000000000000004">
      <c r="C1671" s="60" t="s">
        <v>71</v>
      </c>
      <c r="D1671" s="57" t="s">
        <v>1487</v>
      </c>
      <c r="E1671" s="53" t="s">
        <v>63</v>
      </c>
      <c r="F1671" s="53" t="s">
        <v>4564</v>
      </c>
      <c r="G1671" s="53" t="s">
        <v>4566</v>
      </c>
      <c r="H1671" s="53" t="s">
        <v>75</v>
      </c>
      <c r="I1671" s="53" t="s">
        <v>76</v>
      </c>
      <c r="J1671" s="51">
        <f t="shared" si="89"/>
        <v>11</v>
      </c>
      <c r="K1671" s="51" t="str">
        <f t="shared" si="87"/>
        <v>■染色体検査00083197900</v>
      </c>
      <c r="L1671" s="51" t="e">
        <f>VLOOKUP(K1671,'3_検体検査カタログ (主要項目)'!$B$2:$C$208,2,FALSE)</f>
        <v>#N/A</v>
      </c>
    </row>
    <row r="1672" spans="3:12" x14ac:dyDescent="0.55000000000000004">
      <c r="C1672" s="60" t="s">
        <v>71</v>
      </c>
      <c r="D1672" s="57" t="s">
        <v>1487</v>
      </c>
      <c r="E1672" s="53" t="s">
        <v>63</v>
      </c>
      <c r="F1672" s="53" t="s">
        <v>4567</v>
      </c>
      <c r="G1672" s="53" t="s">
        <v>3883</v>
      </c>
      <c r="H1672" s="53" t="s">
        <v>113</v>
      </c>
      <c r="I1672" s="53" t="s">
        <v>114</v>
      </c>
      <c r="J1672" s="51">
        <f t="shared" si="89"/>
        <v>11</v>
      </c>
      <c r="K1672" s="51" t="str">
        <f t="shared" si="87"/>
        <v>■染色体検査00012220401</v>
      </c>
      <c r="L1672" s="51" t="e">
        <f>VLOOKUP(K1672,'3_検体検査カタログ (主要項目)'!$B$2:$C$208,2,FALSE)</f>
        <v>#N/A</v>
      </c>
    </row>
    <row r="1673" spans="3:12" x14ac:dyDescent="0.55000000000000004">
      <c r="C1673" s="60" t="s">
        <v>71</v>
      </c>
      <c r="D1673" s="57" t="s">
        <v>1487</v>
      </c>
      <c r="E1673" s="53" t="s">
        <v>63</v>
      </c>
      <c r="F1673" s="53" t="s">
        <v>4568</v>
      </c>
      <c r="G1673" s="53" t="s">
        <v>3883</v>
      </c>
      <c r="H1673" s="53" t="s">
        <v>113</v>
      </c>
      <c r="I1673" s="53" t="s">
        <v>114</v>
      </c>
      <c r="J1673" s="51">
        <f t="shared" si="89"/>
        <v>11</v>
      </c>
      <c r="K1673" s="51" t="str">
        <f t="shared" si="87"/>
        <v>■染色体検査00012220501</v>
      </c>
      <c r="L1673" s="51" t="e">
        <f>VLOOKUP(K1673,'3_検体検査カタログ (主要項目)'!$B$2:$C$208,2,FALSE)</f>
        <v>#N/A</v>
      </c>
    </row>
    <row r="1674" spans="3:12" x14ac:dyDescent="0.55000000000000004">
      <c r="C1674" s="60" t="s">
        <v>71</v>
      </c>
      <c r="D1674" s="57" t="s">
        <v>1487</v>
      </c>
      <c r="E1674" s="53" t="s">
        <v>63</v>
      </c>
      <c r="F1674" s="53" t="s">
        <v>1494</v>
      </c>
      <c r="G1674" s="53" t="s">
        <v>1495</v>
      </c>
      <c r="H1674" s="53" t="s">
        <v>75</v>
      </c>
      <c r="I1674" s="53" t="s">
        <v>76</v>
      </c>
      <c r="J1674" s="51">
        <f t="shared" si="89"/>
        <v>11</v>
      </c>
      <c r="K1674" s="51" t="str">
        <f t="shared" si="87"/>
        <v>■染色体検査00082037200</v>
      </c>
      <c r="L1674" s="51" t="e">
        <f>VLOOKUP(K1674,'3_検体検査カタログ (主要項目)'!$B$2:$C$208,2,FALSE)</f>
        <v>#N/A</v>
      </c>
    </row>
    <row r="1675" spans="3:12" x14ac:dyDescent="0.55000000000000004">
      <c r="C1675" s="60" t="s">
        <v>71</v>
      </c>
      <c r="D1675" s="57" t="s">
        <v>1487</v>
      </c>
      <c r="E1675" s="53" t="s">
        <v>63</v>
      </c>
      <c r="F1675" s="53" t="s">
        <v>1497</v>
      </c>
      <c r="G1675" s="53" t="s">
        <v>1498</v>
      </c>
      <c r="H1675" s="53" t="s">
        <v>75</v>
      </c>
      <c r="I1675" s="53" t="s">
        <v>76</v>
      </c>
      <c r="J1675" s="51">
        <f t="shared" si="89"/>
        <v>11</v>
      </c>
      <c r="K1675" s="51" t="str">
        <f t="shared" si="87"/>
        <v>■染色体検査00082643600</v>
      </c>
      <c r="L1675" s="51" t="e">
        <f>VLOOKUP(K1675,'3_検体検査カタログ (主要項目)'!$B$2:$C$208,2,FALSE)</f>
        <v>#N/A</v>
      </c>
    </row>
    <row r="1676" spans="3:12" x14ac:dyDescent="0.55000000000000004">
      <c r="C1676" s="60" t="s">
        <v>71</v>
      </c>
      <c r="D1676" s="57" t="s">
        <v>1487</v>
      </c>
      <c r="E1676" s="53" t="s">
        <v>63</v>
      </c>
      <c r="F1676" s="53" t="s">
        <v>4569</v>
      </c>
      <c r="G1676" s="53" t="s">
        <v>4570</v>
      </c>
      <c r="H1676" s="53" t="s">
        <v>89</v>
      </c>
      <c r="I1676" s="53" t="s">
        <v>90</v>
      </c>
      <c r="J1676" s="51">
        <f t="shared" si="89"/>
        <v>11</v>
      </c>
      <c r="K1676" s="51" t="str">
        <f t="shared" si="87"/>
        <v>■染色体検査00082602000</v>
      </c>
      <c r="L1676" s="51" t="e">
        <f>VLOOKUP(K1676,'3_検体検査カタログ (主要項目)'!$B$2:$C$208,2,FALSE)</f>
        <v>#N/A</v>
      </c>
    </row>
    <row r="1677" spans="3:12" x14ac:dyDescent="0.55000000000000004">
      <c r="C1677" s="60" t="s">
        <v>71</v>
      </c>
      <c r="D1677" s="57" t="s">
        <v>1487</v>
      </c>
      <c r="E1677" s="53" t="s">
        <v>63</v>
      </c>
      <c r="F1677" s="53" t="s">
        <v>4571</v>
      </c>
      <c r="G1677" s="53" t="s">
        <v>4572</v>
      </c>
      <c r="H1677" s="53" t="s">
        <v>75</v>
      </c>
      <c r="I1677" s="53" t="s">
        <v>76</v>
      </c>
      <c r="J1677" s="51">
        <f t="shared" si="89"/>
        <v>11</v>
      </c>
      <c r="K1677" s="51" t="str">
        <f t="shared" si="87"/>
        <v>■染色体検査00082601900</v>
      </c>
      <c r="L1677" s="51" t="e">
        <f>VLOOKUP(K1677,'3_検体検査カタログ (主要項目)'!$B$2:$C$208,2,FALSE)</f>
        <v>#N/A</v>
      </c>
    </row>
    <row r="1678" spans="3:12" x14ac:dyDescent="0.55000000000000004">
      <c r="C1678" s="60" t="s">
        <v>71</v>
      </c>
      <c r="D1678" s="57" t="s">
        <v>4573</v>
      </c>
      <c r="E1678" s="53" t="s">
        <v>5199</v>
      </c>
      <c r="F1678" s="53" t="s">
        <v>4574</v>
      </c>
      <c r="G1678" s="53" t="s">
        <v>4575</v>
      </c>
      <c r="H1678" s="53" t="s">
        <v>464</v>
      </c>
      <c r="I1678" s="53" t="s">
        <v>465</v>
      </c>
      <c r="J1678" s="51">
        <f t="shared" si="89"/>
        <v>11</v>
      </c>
      <c r="K1678" s="51" t="str">
        <f t="shared" si="87"/>
        <v>■中止項目00071028000</v>
      </c>
      <c r="L1678" s="51" t="e">
        <f>VLOOKUP(K1678,'3_検体検査カタログ (主要項目)'!$B$2:$C$208,2,FALSE)</f>
        <v>#N/A</v>
      </c>
    </row>
    <row r="1679" spans="3:12" x14ac:dyDescent="0.55000000000000004">
      <c r="C1679" s="60" t="s">
        <v>71</v>
      </c>
      <c r="D1679" s="57" t="s">
        <v>4573</v>
      </c>
      <c r="E1679" s="53" t="s">
        <v>3329</v>
      </c>
      <c r="F1679" s="53" t="s">
        <v>4441</v>
      </c>
      <c r="G1679" s="53" t="s">
        <v>4438</v>
      </c>
      <c r="H1679" s="53" t="s">
        <v>440</v>
      </c>
      <c r="I1679" s="53" t="s">
        <v>441</v>
      </c>
      <c r="J1679" s="51">
        <f t="shared" si="89"/>
        <v>11</v>
      </c>
      <c r="K1679" s="51" t="str">
        <f t="shared" si="87"/>
        <v>■中止項目00082820305</v>
      </c>
      <c r="L1679" s="51" t="e">
        <f>VLOOKUP(K1679,'3_検体検査カタログ (主要項目)'!$B$2:$C$208,2,FALSE)</f>
        <v>#N/A</v>
      </c>
    </row>
    <row r="1680" spans="3:12" x14ac:dyDescent="0.55000000000000004">
      <c r="C1680" s="60" t="s">
        <v>71</v>
      </c>
      <c r="D1680" s="57" t="s">
        <v>4573</v>
      </c>
      <c r="E1680" s="53" t="s">
        <v>3329</v>
      </c>
      <c r="F1680" s="53" t="s">
        <v>4576</v>
      </c>
      <c r="G1680" s="53" t="s">
        <v>4577</v>
      </c>
      <c r="H1680" s="53" t="s">
        <v>440</v>
      </c>
      <c r="I1680" s="53" t="s">
        <v>441</v>
      </c>
      <c r="J1680" s="51">
        <f t="shared" si="89"/>
        <v>11</v>
      </c>
      <c r="K1680" s="51" t="str">
        <f t="shared" si="87"/>
        <v>■中止項目00071054000</v>
      </c>
      <c r="L1680" s="51" t="e">
        <f>VLOOKUP(K1680,'3_検体検査カタログ (主要項目)'!$B$2:$C$208,2,FALSE)</f>
        <v>#N/A</v>
      </c>
    </row>
    <row r="1681" spans="3:12" x14ac:dyDescent="0.55000000000000004">
      <c r="C1681" s="60" t="s">
        <v>71</v>
      </c>
      <c r="D1681" s="57" t="s">
        <v>4573</v>
      </c>
      <c r="E1681" s="53" t="s">
        <v>3329</v>
      </c>
      <c r="F1681" s="53" t="s">
        <v>4452</v>
      </c>
      <c r="G1681" s="53" t="s">
        <v>4453</v>
      </c>
      <c r="H1681" s="53" t="s">
        <v>440</v>
      </c>
      <c r="I1681" s="53" t="s">
        <v>441</v>
      </c>
      <c r="J1681" s="51">
        <f t="shared" si="89"/>
        <v>11</v>
      </c>
      <c r="K1681" s="51" t="str">
        <f t="shared" si="87"/>
        <v>■中止項目00082820301</v>
      </c>
      <c r="L1681" s="51" t="e">
        <f>VLOOKUP(K1681,'3_検体検査カタログ (主要項目)'!$B$2:$C$208,2,FALSE)</f>
        <v>#N/A</v>
      </c>
    </row>
    <row r="1682" spans="3:12" x14ac:dyDescent="0.55000000000000004">
      <c r="C1682" s="60" t="s">
        <v>71</v>
      </c>
      <c r="D1682" s="57" t="s">
        <v>4573</v>
      </c>
      <c r="E1682" s="53" t="s">
        <v>3329</v>
      </c>
      <c r="F1682" s="53" t="s">
        <v>4456</v>
      </c>
      <c r="G1682" s="53" t="s">
        <v>4457</v>
      </c>
      <c r="H1682" s="53" t="s">
        <v>440</v>
      </c>
      <c r="I1682" s="53" t="s">
        <v>441</v>
      </c>
      <c r="J1682" s="51">
        <f t="shared" si="89"/>
        <v>11</v>
      </c>
      <c r="K1682" s="51" t="str">
        <f t="shared" si="87"/>
        <v>■中止項目00082820302</v>
      </c>
      <c r="L1682" s="51" t="e">
        <f>VLOOKUP(K1682,'3_検体検査カタログ (主要項目)'!$B$2:$C$208,2,FALSE)</f>
        <v>#N/A</v>
      </c>
    </row>
    <row r="1683" spans="3:12" x14ac:dyDescent="0.55000000000000004">
      <c r="C1683" s="60" t="s">
        <v>71</v>
      </c>
      <c r="D1683" s="57" t="s">
        <v>4573</v>
      </c>
      <c r="E1683" s="53" t="s">
        <v>3329</v>
      </c>
      <c r="F1683" s="53" t="s">
        <v>4458</v>
      </c>
      <c r="G1683" s="53" t="s">
        <v>4459</v>
      </c>
      <c r="H1683" s="53" t="s">
        <v>440</v>
      </c>
      <c r="I1683" s="53" t="s">
        <v>441</v>
      </c>
      <c r="J1683" s="51">
        <f t="shared" si="89"/>
        <v>11</v>
      </c>
      <c r="K1683" s="51" t="str">
        <f t="shared" si="87"/>
        <v>■中止項目00082820303</v>
      </c>
      <c r="L1683" s="51" t="e">
        <f>VLOOKUP(K1683,'3_検体検査カタログ (主要項目)'!$B$2:$C$208,2,FALSE)</f>
        <v>#N/A</v>
      </c>
    </row>
    <row r="1684" spans="3:12" x14ac:dyDescent="0.55000000000000004">
      <c r="C1684" s="60" t="s">
        <v>71</v>
      </c>
      <c r="D1684" s="57" t="s">
        <v>4573</v>
      </c>
      <c r="E1684" s="53" t="s">
        <v>3329</v>
      </c>
      <c r="F1684" s="53" t="s">
        <v>4496</v>
      </c>
      <c r="G1684" s="53" t="s">
        <v>4497</v>
      </c>
      <c r="H1684" s="53" t="s">
        <v>440</v>
      </c>
      <c r="I1684" s="53" t="s">
        <v>441</v>
      </c>
      <c r="J1684" s="51">
        <f t="shared" si="89"/>
        <v>11</v>
      </c>
      <c r="K1684" s="51" t="str">
        <f t="shared" si="87"/>
        <v>■中止項目00082820304</v>
      </c>
      <c r="L1684" s="51" t="e">
        <f>VLOOKUP(K1684,'3_検体検査カタログ (主要項目)'!$B$2:$C$208,2,FALSE)</f>
        <v>#N/A</v>
      </c>
    </row>
    <row r="1685" spans="3:12" x14ac:dyDescent="0.55000000000000004">
      <c r="C1685" s="60" t="s">
        <v>71</v>
      </c>
      <c r="D1685" s="57" t="s">
        <v>4573</v>
      </c>
      <c r="E1685" s="53" t="s">
        <v>3329</v>
      </c>
      <c r="F1685" s="53" t="s">
        <v>4578</v>
      </c>
      <c r="G1685" s="53" t="s">
        <v>4579</v>
      </c>
      <c r="H1685" s="53" t="s">
        <v>75</v>
      </c>
      <c r="I1685" s="53" t="s">
        <v>76</v>
      </c>
      <c r="J1685" s="51">
        <f t="shared" si="89"/>
        <v>11</v>
      </c>
      <c r="K1685" s="51" t="str">
        <f t="shared" si="87"/>
        <v>■中止項目00086900100</v>
      </c>
      <c r="L1685" s="51" t="e">
        <f>VLOOKUP(K1685,'3_検体検査カタログ (主要項目)'!$B$2:$C$208,2,FALSE)</f>
        <v>#N/A</v>
      </c>
    </row>
    <row r="1686" spans="3:12" x14ac:dyDescent="0.55000000000000004">
      <c r="C1686" s="60" t="s">
        <v>71</v>
      </c>
      <c r="D1686" s="57" t="s">
        <v>4573</v>
      </c>
      <c r="E1686" s="53" t="s">
        <v>3329</v>
      </c>
      <c r="F1686" s="53" t="s">
        <v>4520</v>
      </c>
      <c r="G1686" s="53" t="s">
        <v>4521</v>
      </c>
      <c r="H1686" s="53" t="s">
        <v>440</v>
      </c>
      <c r="I1686" s="53" t="s">
        <v>441</v>
      </c>
      <c r="J1686" s="51">
        <f t="shared" si="89"/>
        <v>11</v>
      </c>
      <c r="K1686" s="51" t="str">
        <f t="shared" si="87"/>
        <v>■中止項目00082820300</v>
      </c>
      <c r="L1686" s="51" t="e">
        <f>VLOOKUP(K1686,'3_検体検査カタログ (主要項目)'!$B$2:$C$208,2,FALSE)</f>
        <v>#N/A</v>
      </c>
    </row>
    <row r="1687" spans="3:12" x14ac:dyDescent="0.55000000000000004">
      <c r="C1687" s="60" t="s">
        <v>71</v>
      </c>
      <c r="D1687" s="57" t="s">
        <v>4573</v>
      </c>
      <c r="E1687" s="53" t="s">
        <v>3329</v>
      </c>
      <c r="F1687" s="53" t="s">
        <v>4529</v>
      </c>
      <c r="G1687" s="53" t="s">
        <v>519</v>
      </c>
      <c r="H1687" s="53" t="s">
        <v>440</v>
      </c>
      <c r="I1687" s="53" t="s">
        <v>441</v>
      </c>
      <c r="J1687" s="51">
        <f t="shared" si="89"/>
        <v>11</v>
      </c>
      <c r="K1687" s="51" t="str">
        <f t="shared" si="87"/>
        <v>■中止項目00082820306</v>
      </c>
      <c r="L1687" s="51" t="e">
        <f>VLOOKUP(K1687,'3_検体検査カタログ (主要項目)'!$B$2:$C$208,2,FALSE)</f>
        <v>#N/A</v>
      </c>
    </row>
    <row r="1688" spans="3:12" x14ac:dyDescent="0.55000000000000004">
      <c r="C1688" s="60" t="s">
        <v>71</v>
      </c>
      <c r="D1688" s="57" t="s">
        <v>4573</v>
      </c>
      <c r="E1688" s="53" t="s">
        <v>3329</v>
      </c>
      <c r="F1688" s="53" t="s">
        <v>4580</v>
      </c>
      <c r="G1688" s="53" t="s">
        <v>4581</v>
      </c>
      <c r="H1688" s="53" t="s">
        <v>440</v>
      </c>
      <c r="I1688" s="53" t="s">
        <v>441</v>
      </c>
      <c r="J1688" s="51">
        <f t="shared" si="89"/>
        <v>11</v>
      </c>
      <c r="K1688" s="51" t="str">
        <f t="shared" si="87"/>
        <v>■中止項目00071015000</v>
      </c>
      <c r="L1688" s="51" t="e">
        <f>VLOOKUP(K1688,'3_検体検査カタログ (主要項目)'!$B$2:$C$208,2,FALSE)</f>
        <v>#N/A</v>
      </c>
    </row>
    <row r="1689" spans="3:12" x14ac:dyDescent="0.55000000000000004">
      <c r="C1689" s="60" t="s">
        <v>71</v>
      </c>
      <c r="D1689" s="57" t="s">
        <v>4573</v>
      </c>
      <c r="E1689" s="53" t="s">
        <v>3329</v>
      </c>
      <c r="F1689" s="53" t="s">
        <v>4582</v>
      </c>
      <c r="G1689" s="53" t="s">
        <v>4583</v>
      </c>
      <c r="H1689" s="53" t="s">
        <v>294</v>
      </c>
      <c r="I1689" s="53" t="s">
        <v>295</v>
      </c>
      <c r="J1689" s="51">
        <f t="shared" si="89"/>
        <v>11</v>
      </c>
      <c r="K1689" s="51" t="str">
        <f t="shared" si="87"/>
        <v>■中止項目00071055000</v>
      </c>
      <c r="L1689" s="51" t="e">
        <f>VLOOKUP(K1689,'3_検体検査カタログ (主要項目)'!$B$2:$C$208,2,FALSE)</f>
        <v>#N/A</v>
      </c>
    </row>
    <row r="1690" spans="3:12" x14ac:dyDescent="0.55000000000000004">
      <c r="C1690" s="60" t="s">
        <v>71</v>
      </c>
      <c r="D1690" s="57" t="s">
        <v>4573</v>
      </c>
      <c r="E1690" s="53" t="s">
        <v>3329</v>
      </c>
      <c r="F1690" s="53" t="s">
        <v>4584</v>
      </c>
      <c r="G1690" s="53" t="s">
        <v>1593</v>
      </c>
      <c r="H1690" s="53" t="s">
        <v>464</v>
      </c>
      <c r="I1690" s="53" t="s">
        <v>465</v>
      </c>
      <c r="J1690" s="51">
        <f t="shared" si="89"/>
        <v>11</v>
      </c>
      <c r="K1690" s="51" t="str">
        <f t="shared" si="87"/>
        <v>■中止項目00093012100</v>
      </c>
      <c r="L1690" s="51" t="e">
        <f>VLOOKUP(K1690,'3_検体検査カタログ (主要項目)'!$B$2:$C$208,2,FALSE)</f>
        <v>#N/A</v>
      </c>
    </row>
    <row r="1691" spans="3:12" x14ac:dyDescent="0.55000000000000004">
      <c r="C1691" s="60" t="s">
        <v>71</v>
      </c>
      <c r="D1691" s="57" t="s">
        <v>4573</v>
      </c>
      <c r="E1691" s="53" t="s">
        <v>3329</v>
      </c>
      <c r="F1691" s="53" t="s">
        <v>4585</v>
      </c>
      <c r="G1691" s="53" t="s">
        <v>4586</v>
      </c>
      <c r="H1691" s="53" t="s">
        <v>440</v>
      </c>
      <c r="I1691" s="53" t="s">
        <v>441</v>
      </c>
      <c r="J1691" s="51">
        <f t="shared" si="89"/>
        <v>11</v>
      </c>
      <c r="K1691" s="51" t="str">
        <f t="shared" ref="K1691:K1754" si="90">"■"&amp;E1691&amp;F1691</f>
        <v>■中止項目00071009000</v>
      </c>
      <c r="L1691" s="51" t="e">
        <f>VLOOKUP(K1691,'3_検体検査カタログ (主要項目)'!$B$2:$C$208,2,FALSE)</f>
        <v>#N/A</v>
      </c>
    </row>
    <row r="1692" spans="3:12" x14ac:dyDescent="0.55000000000000004">
      <c r="C1692" s="60" t="s">
        <v>71</v>
      </c>
      <c r="D1692" s="57" t="s">
        <v>4573</v>
      </c>
      <c r="E1692" s="53" t="s">
        <v>3329</v>
      </c>
      <c r="F1692" s="53" t="s">
        <v>4587</v>
      </c>
      <c r="G1692" s="53" t="s">
        <v>4588</v>
      </c>
      <c r="H1692" s="53" t="s">
        <v>440</v>
      </c>
      <c r="I1692" s="53" t="s">
        <v>441</v>
      </c>
      <c r="J1692" s="51">
        <f t="shared" si="89"/>
        <v>11</v>
      </c>
      <c r="K1692" s="51" t="str">
        <f t="shared" si="90"/>
        <v>■中止項目00071010000</v>
      </c>
      <c r="L1692" s="51" t="e">
        <f>VLOOKUP(K1692,'3_検体検査カタログ (主要項目)'!$B$2:$C$208,2,FALSE)</f>
        <v>#N/A</v>
      </c>
    </row>
    <row r="1693" spans="3:12" x14ac:dyDescent="0.55000000000000004">
      <c r="C1693" s="60" t="s">
        <v>71</v>
      </c>
      <c r="D1693" s="57" t="s">
        <v>4589</v>
      </c>
      <c r="E1693" s="53" t="s">
        <v>3332</v>
      </c>
      <c r="F1693" s="53" t="s">
        <v>3933</v>
      </c>
      <c r="G1693" s="53" t="s">
        <v>3934</v>
      </c>
      <c r="H1693" s="53" t="s">
        <v>136</v>
      </c>
      <c r="I1693" s="53" t="s">
        <v>137</v>
      </c>
      <c r="J1693" s="51">
        <f t="shared" si="89"/>
        <v>11</v>
      </c>
      <c r="K1693" s="51" t="str">
        <f t="shared" si="90"/>
        <v>■中止項目(院内)00044001600</v>
      </c>
      <c r="L1693" s="51" t="e">
        <f>VLOOKUP(K1693,'3_検体検査カタログ (主要項目)'!$B$2:$C$208,2,FALSE)</f>
        <v>#N/A</v>
      </c>
    </row>
    <row r="1694" spans="3:12" x14ac:dyDescent="0.55000000000000004">
      <c r="C1694" s="60" t="s">
        <v>71</v>
      </c>
      <c r="D1694" s="57" t="s">
        <v>4573</v>
      </c>
      <c r="E1694" s="53" t="s">
        <v>3335</v>
      </c>
      <c r="F1694" s="53" t="s">
        <v>4590</v>
      </c>
      <c r="G1694" s="53" t="s">
        <v>4591</v>
      </c>
      <c r="H1694" s="53" t="s">
        <v>294</v>
      </c>
      <c r="I1694" s="53" t="s">
        <v>295</v>
      </c>
      <c r="J1694" s="51">
        <f t="shared" si="89"/>
        <v>11</v>
      </c>
      <c r="K1694" s="51" t="str">
        <f t="shared" si="90"/>
        <v>■中止項目(外注)00083103800</v>
      </c>
      <c r="L1694" s="51" t="e">
        <f>VLOOKUP(K1694,'3_検体検査カタログ (主要項目)'!$B$2:$C$208,2,FALSE)</f>
        <v>#N/A</v>
      </c>
    </row>
    <row r="1695" spans="3:12" x14ac:dyDescent="0.55000000000000004">
      <c r="C1695" s="60" t="s">
        <v>71</v>
      </c>
      <c r="D1695" s="57" t="s">
        <v>4573</v>
      </c>
      <c r="E1695" s="53" t="s">
        <v>3335</v>
      </c>
      <c r="F1695" s="53" t="s">
        <v>4441</v>
      </c>
      <c r="G1695" s="53" t="s">
        <v>4438</v>
      </c>
      <c r="H1695" s="53" t="s">
        <v>440</v>
      </c>
      <c r="I1695" s="53" t="s">
        <v>441</v>
      </c>
      <c r="J1695" s="51">
        <f t="shared" si="89"/>
        <v>11</v>
      </c>
      <c r="K1695" s="51" t="str">
        <f t="shared" si="90"/>
        <v>■中止項目(外注)00082820305</v>
      </c>
      <c r="L1695" s="51" t="e">
        <f>VLOOKUP(K1695,'3_検体検査カタログ (主要項目)'!$B$2:$C$208,2,FALSE)</f>
        <v>#N/A</v>
      </c>
    </row>
    <row r="1696" spans="3:12" x14ac:dyDescent="0.55000000000000004">
      <c r="C1696" s="60" t="s">
        <v>71</v>
      </c>
      <c r="D1696" s="57" t="s">
        <v>4573</v>
      </c>
      <c r="E1696" s="53" t="s">
        <v>3335</v>
      </c>
      <c r="F1696" s="53" t="s">
        <v>4592</v>
      </c>
      <c r="G1696" s="53" t="s">
        <v>4593</v>
      </c>
      <c r="H1696" s="53" t="s">
        <v>440</v>
      </c>
      <c r="I1696" s="53" t="s">
        <v>441</v>
      </c>
      <c r="J1696" s="51">
        <f t="shared" si="89"/>
        <v>11</v>
      </c>
      <c r="K1696" s="51" t="str">
        <f t="shared" si="90"/>
        <v>■中止項目(外注)00081075304</v>
      </c>
      <c r="L1696" s="51" t="e">
        <f>VLOOKUP(K1696,'3_検体検査カタログ (主要項目)'!$B$2:$C$208,2,FALSE)</f>
        <v>#N/A</v>
      </c>
    </row>
    <row r="1697" spans="3:12" x14ac:dyDescent="0.55000000000000004">
      <c r="C1697" s="60" t="s">
        <v>71</v>
      </c>
      <c r="D1697" s="57" t="s">
        <v>4573</v>
      </c>
      <c r="E1697" s="53" t="s">
        <v>3335</v>
      </c>
      <c r="F1697" s="53" t="s">
        <v>4594</v>
      </c>
      <c r="G1697" s="53" t="s">
        <v>4595</v>
      </c>
      <c r="H1697" s="53" t="s">
        <v>294</v>
      </c>
      <c r="I1697" s="53" t="s">
        <v>295</v>
      </c>
      <c r="J1697" s="51">
        <f t="shared" si="89"/>
        <v>11</v>
      </c>
      <c r="K1697" s="51" t="str">
        <f t="shared" si="90"/>
        <v>■中止項目(外注)00083103803</v>
      </c>
      <c r="L1697" s="51" t="e">
        <f>VLOOKUP(K1697,'3_検体検査カタログ (主要項目)'!$B$2:$C$208,2,FALSE)</f>
        <v>#N/A</v>
      </c>
    </row>
    <row r="1698" spans="3:12" x14ac:dyDescent="0.55000000000000004">
      <c r="C1698" s="60" t="s">
        <v>71</v>
      </c>
      <c r="D1698" s="57" t="s">
        <v>4573</v>
      </c>
      <c r="E1698" s="53" t="s">
        <v>3335</v>
      </c>
      <c r="F1698" s="53" t="s">
        <v>4452</v>
      </c>
      <c r="G1698" s="53" t="s">
        <v>4453</v>
      </c>
      <c r="H1698" s="53" t="s">
        <v>440</v>
      </c>
      <c r="I1698" s="53" t="s">
        <v>441</v>
      </c>
      <c r="J1698" s="51">
        <f t="shared" si="89"/>
        <v>11</v>
      </c>
      <c r="K1698" s="51" t="str">
        <f t="shared" si="90"/>
        <v>■中止項目(外注)00082820301</v>
      </c>
      <c r="L1698" s="51" t="e">
        <f>VLOOKUP(K1698,'3_検体検査カタログ (主要項目)'!$B$2:$C$208,2,FALSE)</f>
        <v>#N/A</v>
      </c>
    </row>
    <row r="1699" spans="3:12" x14ac:dyDescent="0.55000000000000004">
      <c r="C1699" s="60" t="s">
        <v>71</v>
      </c>
      <c r="D1699" s="57" t="s">
        <v>4573</v>
      </c>
      <c r="E1699" s="53" t="s">
        <v>3335</v>
      </c>
      <c r="F1699" s="53" t="s">
        <v>4596</v>
      </c>
      <c r="G1699" s="53" t="s">
        <v>4597</v>
      </c>
      <c r="H1699" s="53" t="s">
        <v>440</v>
      </c>
      <c r="I1699" s="53" t="s">
        <v>441</v>
      </c>
      <c r="J1699" s="51">
        <f t="shared" si="89"/>
        <v>11</v>
      </c>
      <c r="K1699" s="51" t="str">
        <f t="shared" si="90"/>
        <v>■中止項目(外注)00081075301</v>
      </c>
      <c r="L1699" s="51" t="e">
        <f>VLOOKUP(K1699,'3_検体検査カタログ (主要項目)'!$B$2:$C$208,2,FALSE)</f>
        <v>#N/A</v>
      </c>
    </row>
    <row r="1700" spans="3:12" x14ac:dyDescent="0.55000000000000004">
      <c r="C1700" s="60" t="s">
        <v>71</v>
      </c>
      <c r="D1700" s="57" t="s">
        <v>4573</v>
      </c>
      <c r="E1700" s="53" t="s">
        <v>3335</v>
      </c>
      <c r="F1700" s="53" t="s">
        <v>3298</v>
      </c>
      <c r="G1700" s="53" t="s">
        <v>3299</v>
      </c>
      <c r="H1700" s="53" t="s">
        <v>440</v>
      </c>
      <c r="I1700" s="53" t="s">
        <v>441</v>
      </c>
      <c r="J1700" s="51">
        <f t="shared" si="89"/>
        <v>11</v>
      </c>
      <c r="K1700" s="51" t="str">
        <f t="shared" si="90"/>
        <v>■中止項目(外注)00082017300</v>
      </c>
      <c r="L1700" s="51" t="e">
        <f>VLOOKUP(K1700,'3_検体検査カタログ (主要項目)'!$B$2:$C$208,2,FALSE)</f>
        <v>#N/A</v>
      </c>
    </row>
    <row r="1701" spans="3:12" x14ac:dyDescent="0.55000000000000004">
      <c r="C1701" s="60" t="s">
        <v>71</v>
      </c>
      <c r="D1701" s="57" t="s">
        <v>4573</v>
      </c>
      <c r="E1701" s="53" t="s">
        <v>3335</v>
      </c>
      <c r="F1701" s="53" t="s">
        <v>4085</v>
      </c>
      <c r="G1701" s="53" t="s">
        <v>2001</v>
      </c>
      <c r="H1701" s="53" t="s">
        <v>440</v>
      </c>
      <c r="I1701" s="53" t="s">
        <v>441</v>
      </c>
      <c r="J1701" s="51">
        <f t="shared" si="89"/>
        <v>11</v>
      </c>
      <c r="K1701" s="51" t="str">
        <f t="shared" si="90"/>
        <v>■中止項目(外注)00082021901</v>
      </c>
      <c r="L1701" s="51" t="e">
        <f>VLOOKUP(K1701,'3_検体検査カタログ (主要項目)'!$B$2:$C$208,2,FALSE)</f>
        <v>#N/A</v>
      </c>
    </row>
    <row r="1702" spans="3:12" x14ac:dyDescent="0.55000000000000004">
      <c r="C1702" s="60" t="s">
        <v>71</v>
      </c>
      <c r="D1702" s="57" t="s">
        <v>4573</v>
      </c>
      <c r="E1702" s="53" t="s">
        <v>3335</v>
      </c>
      <c r="F1702" s="53" t="s">
        <v>4456</v>
      </c>
      <c r="G1702" s="53" t="s">
        <v>4457</v>
      </c>
      <c r="H1702" s="53" t="s">
        <v>440</v>
      </c>
      <c r="I1702" s="53" t="s">
        <v>441</v>
      </c>
      <c r="J1702" s="51">
        <f t="shared" si="89"/>
        <v>11</v>
      </c>
      <c r="K1702" s="51" t="str">
        <f t="shared" si="90"/>
        <v>■中止項目(外注)00082820302</v>
      </c>
      <c r="L1702" s="51" t="e">
        <f>VLOOKUP(K1702,'3_検体検査カタログ (主要項目)'!$B$2:$C$208,2,FALSE)</f>
        <v>#N/A</v>
      </c>
    </row>
    <row r="1703" spans="3:12" x14ac:dyDescent="0.55000000000000004">
      <c r="C1703" s="60" t="s">
        <v>71</v>
      </c>
      <c r="D1703" s="57" t="s">
        <v>4573</v>
      </c>
      <c r="E1703" s="53" t="s">
        <v>3335</v>
      </c>
      <c r="F1703" s="53" t="s">
        <v>1967</v>
      </c>
      <c r="G1703" s="53" t="s">
        <v>1968</v>
      </c>
      <c r="H1703" s="53" t="s">
        <v>440</v>
      </c>
      <c r="I1703" s="53" t="s">
        <v>441</v>
      </c>
      <c r="J1703" s="51">
        <f t="shared" si="89"/>
        <v>11</v>
      </c>
      <c r="K1703" s="51" t="str">
        <f t="shared" si="90"/>
        <v>■中止項目(外注)00082067700</v>
      </c>
      <c r="L1703" s="51" t="e">
        <f>VLOOKUP(K1703,'3_検体検査カタログ (主要項目)'!$B$2:$C$208,2,FALSE)</f>
        <v>#N/A</v>
      </c>
    </row>
    <row r="1704" spans="3:12" x14ac:dyDescent="0.55000000000000004">
      <c r="C1704" s="60" t="s">
        <v>71</v>
      </c>
      <c r="D1704" s="57" t="s">
        <v>4573</v>
      </c>
      <c r="E1704" s="53" t="s">
        <v>3335</v>
      </c>
      <c r="F1704" s="53" t="s">
        <v>4458</v>
      </c>
      <c r="G1704" s="53" t="s">
        <v>4459</v>
      </c>
      <c r="H1704" s="53" t="s">
        <v>440</v>
      </c>
      <c r="I1704" s="53" t="s">
        <v>441</v>
      </c>
      <c r="J1704" s="51">
        <f t="shared" si="89"/>
        <v>11</v>
      </c>
      <c r="K1704" s="51" t="str">
        <f t="shared" si="90"/>
        <v>■中止項目(外注)00082820303</v>
      </c>
      <c r="L1704" s="51" t="e">
        <f>VLOOKUP(K1704,'3_検体検査カタログ (主要項目)'!$B$2:$C$208,2,FALSE)</f>
        <v>#N/A</v>
      </c>
    </row>
    <row r="1705" spans="3:12" x14ac:dyDescent="0.55000000000000004">
      <c r="C1705" s="60" t="s">
        <v>71</v>
      </c>
      <c r="D1705" s="57" t="s">
        <v>4573</v>
      </c>
      <c r="E1705" s="53" t="s">
        <v>3335</v>
      </c>
      <c r="F1705" s="53" t="s">
        <v>4598</v>
      </c>
      <c r="G1705" s="53" t="s">
        <v>4599</v>
      </c>
      <c r="H1705" s="53" t="s">
        <v>440</v>
      </c>
      <c r="I1705" s="53" t="s">
        <v>441</v>
      </c>
      <c r="J1705" s="51">
        <f t="shared" si="89"/>
        <v>11</v>
      </c>
      <c r="K1705" s="51" t="str">
        <f t="shared" si="90"/>
        <v>■中止項目(外注)00081075303</v>
      </c>
      <c r="L1705" s="51" t="e">
        <f>VLOOKUP(K1705,'3_検体検査カタログ (主要項目)'!$B$2:$C$208,2,FALSE)</f>
        <v>#N/A</v>
      </c>
    </row>
    <row r="1706" spans="3:12" x14ac:dyDescent="0.55000000000000004">
      <c r="C1706" s="60" t="s">
        <v>71</v>
      </c>
      <c r="D1706" s="57" t="s">
        <v>4573</v>
      </c>
      <c r="E1706" s="53" t="s">
        <v>3335</v>
      </c>
      <c r="F1706" s="53" t="s">
        <v>4600</v>
      </c>
      <c r="G1706" s="53" t="s">
        <v>4601</v>
      </c>
      <c r="H1706" s="53" t="s">
        <v>440</v>
      </c>
      <c r="I1706" s="53" t="s">
        <v>441</v>
      </c>
      <c r="J1706" s="51">
        <f t="shared" si="89"/>
        <v>11</v>
      </c>
      <c r="K1706" s="51" t="str">
        <f t="shared" si="90"/>
        <v>■中止項目(外注)00081075307</v>
      </c>
      <c r="L1706" s="51" t="e">
        <f>VLOOKUP(K1706,'3_検体検査カタログ (主要項目)'!$B$2:$C$208,2,FALSE)</f>
        <v>#N/A</v>
      </c>
    </row>
    <row r="1707" spans="3:12" x14ac:dyDescent="0.55000000000000004">
      <c r="C1707" s="60" t="s">
        <v>71</v>
      </c>
      <c r="D1707" s="57" t="s">
        <v>4573</v>
      </c>
      <c r="E1707" s="53" t="s">
        <v>3335</v>
      </c>
      <c r="F1707" s="53" t="s">
        <v>4602</v>
      </c>
      <c r="G1707" s="53" t="s">
        <v>4603</v>
      </c>
      <c r="H1707" s="53" t="s">
        <v>440</v>
      </c>
      <c r="I1707" s="53" t="s">
        <v>441</v>
      </c>
      <c r="J1707" s="51">
        <f t="shared" si="89"/>
        <v>11</v>
      </c>
      <c r="K1707" s="51" t="str">
        <f t="shared" si="90"/>
        <v>■中止項目(外注)00081075308</v>
      </c>
      <c r="L1707" s="51" t="e">
        <f>VLOOKUP(K1707,'3_検体検査カタログ (主要項目)'!$B$2:$C$208,2,FALSE)</f>
        <v>#N/A</v>
      </c>
    </row>
    <row r="1708" spans="3:12" x14ac:dyDescent="0.55000000000000004">
      <c r="C1708" s="60" t="s">
        <v>71</v>
      </c>
      <c r="D1708" s="57" t="s">
        <v>4573</v>
      </c>
      <c r="E1708" s="53" t="s">
        <v>3335</v>
      </c>
      <c r="F1708" s="53" t="s">
        <v>4604</v>
      </c>
      <c r="G1708" s="53" t="s">
        <v>4605</v>
      </c>
      <c r="H1708" s="53" t="s">
        <v>440</v>
      </c>
      <c r="I1708" s="53" t="s">
        <v>441</v>
      </c>
      <c r="J1708" s="51">
        <f t="shared" si="89"/>
        <v>11</v>
      </c>
      <c r="K1708" s="51" t="str">
        <f t="shared" si="90"/>
        <v>■中止項目(外注)00081075305</v>
      </c>
      <c r="L1708" s="51" t="e">
        <f>VLOOKUP(K1708,'3_検体検査カタログ (主要項目)'!$B$2:$C$208,2,FALSE)</f>
        <v>#N/A</v>
      </c>
    </row>
    <row r="1709" spans="3:12" x14ac:dyDescent="0.55000000000000004">
      <c r="C1709" s="60" t="s">
        <v>71</v>
      </c>
      <c r="D1709" s="57" t="s">
        <v>4573</v>
      </c>
      <c r="E1709" s="53" t="s">
        <v>3335</v>
      </c>
      <c r="F1709" s="53" t="s">
        <v>4606</v>
      </c>
      <c r="G1709" s="53" t="s">
        <v>4607</v>
      </c>
      <c r="H1709" s="53" t="s">
        <v>440</v>
      </c>
      <c r="I1709" s="53" t="s">
        <v>441</v>
      </c>
      <c r="J1709" s="51">
        <f t="shared" si="89"/>
        <v>11</v>
      </c>
      <c r="K1709" s="51" t="str">
        <f t="shared" si="90"/>
        <v>■中止項目(外注)00081075302</v>
      </c>
      <c r="L1709" s="51" t="e">
        <f>VLOOKUP(K1709,'3_検体検査カタログ (主要項目)'!$B$2:$C$208,2,FALSE)</f>
        <v>#N/A</v>
      </c>
    </row>
    <row r="1710" spans="3:12" x14ac:dyDescent="0.55000000000000004">
      <c r="C1710" s="60" t="s">
        <v>71</v>
      </c>
      <c r="D1710" s="57" t="s">
        <v>4573</v>
      </c>
      <c r="E1710" s="53" t="s">
        <v>3335</v>
      </c>
      <c r="F1710" s="53" t="s">
        <v>4496</v>
      </c>
      <c r="G1710" s="53" t="s">
        <v>4497</v>
      </c>
      <c r="H1710" s="53" t="s">
        <v>440</v>
      </c>
      <c r="I1710" s="53" t="s">
        <v>441</v>
      </c>
      <c r="J1710" s="51">
        <f t="shared" si="89"/>
        <v>11</v>
      </c>
      <c r="K1710" s="51" t="str">
        <f t="shared" si="90"/>
        <v>■中止項目(外注)00082820304</v>
      </c>
      <c r="L1710" s="51" t="e">
        <f>VLOOKUP(K1710,'3_検体検査カタログ (主要項目)'!$B$2:$C$208,2,FALSE)</f>
        <v>#N/A</v>
      </c>
    </row>
    <row r="1711" spans="3:12" x14ac:dyDescent="0.55000000000000004">
      <c r="C1711" s="60" t="s">
        <v>71</v>
      </c>
      <c r="D1711" s="57" t="s">
        <v>4573</v>
      </c>
      <c r="E1711" s="53" t="s">
        <v>3335</v>
      </c>
      <c r="F1711" s="53" t="s">
        <v>4608</v>
      </c>
      <c r="G1711" s="53" t="s">
        <v>1656</v>
      </c>
      <c r="H1711" s="53" t="s">
        <v>294</v>
      </c>
      <c r="I1711" s="53" t="s">
        <v>295</v>
      </c>
      <c r="J1711" s="51">
        <f t="shared" si="89"/>
        <v>11</v>
      </c>
      <c r="K1711" s="51" t="str">
        <f t="shared" si="90"/>
        <v>■中止項目(外注)00083103801</v>
      </c>
      <c r="L1711" s="51" t="e">
        <f>VLOOKUP(K1711,'3_検体検査カタログ (主要項目)'!$B$2:$C$208,2,FALSE)</f>
        <v>#N/A</v>
      </c>
    </row>
    <row r="1712" spans="3:12" x14ac:dyDescent="0.55000000000000004">
      <c r="C1712" s="60" t="s">
        <v>71</v>
      </c>
      <c r="D1712" s="57" t="s">
        <v>4573</v>
      </c>
      <c r="E1712" s="53" t="s">
        <v>3335</v>
      </c>
      <c r="F1712" s="53" t="s">
        <v>4609</v>
      </c>
      <c r="G1712" s="53" t="s">
        <v>1658</v>
      </c>
      <c r="H1712" s="53" t="s">
        <v>294</v>
      </c>
      <c r="I1712" s="53" t="s">
        <v>295</v>
      </c>
      <c r="J1712" s="51">
        <f t="shared" si="89"/>
        <v>11</v>
      </c>
      <c r="K1712" s="51" t="str">
        <f t="shared" si="90"/>
        <v>■中止項目(外注)00083103802</v>
      </c>
      <c r="L1712" s="51" t="e">
        <f>VLOOKUP(K1712,'3_検体検査カタログ (主要項目)'!$B$2:$C$208,2,FALSE)</f>
        <v>#N/A</v>
      </c>
    </row>
    <row r="1713" spans="3:12" x14ac:dyDescent="0.55000000000000004">
      <c r="C1713" s="60" t="s">
        <v>71</v>
      </c>
      <c r="D1713" s="57" t="s">
        <v>4573</v>
      </c>
      <c r="E1713" s="53" t="s">
        <v>3335</v>
      </c>
      <c r="F1713" s="53" t="s">
        <v>1674</v>
      </c>
      <c r="G1713" s="53" t="s">
        <v>1675</v>
      </c>
      <c r="H1713" s="53" t="s">
        <v>440</v>
      </c>
      <c r="I1713" s="53" t="s">
        <v>441</v>
      </c>
      <c r="J1713" s="51">
        <f t="shared" si="89"/>
        <v>11</v>
      </c>
      <c r="K1713" s="51" t="str">
        <f t="shared" si="90"/>
        <v>■中止項目(外注)00082003000</v>
      </c>
      <c r="L1713" s="51" t="e">
        <f>VLOOKUP(K1713,'3_検体検査カタログ (主要項目)'!$B$2:$C$208,2,FALSE)</f>
        <v>#N/A</v>
      </c>
    </row>
    <row r="1714" spans="3:12" x14ac:dyDescent="0.55000000000000004">
      <c r="C1714" s="60" t="s">
        <v>71</v>
      </c>
      <c r="D1714" s="57" t="s">
        <v>4573</v>
      </c>
      <c r="E1714" s="53" t="s">
        <v>3335</v>
      </c>
      <c r="F1714" s="53" t="s">
        <v>4100</v>
      </c>
      <c r="G1714" s="53" t="s">
        <v>4101</v>
      </c>
      <c r="H1714" s="53" t="s">
        <v>440</v>
      </c>
      <c r="I1714" s="53" t="s">
        <v>441</v>
      </c>
      <c r="J1714" s="51">
        <f t="shared" si="89"/>
        <v>11</v>
      </c>
      <c r="K1714" s="51" t="str">
        <f t="shared" si="90"/>
        <v>■中止項目(外注)00082258700</v>
      </c>
      <c r="L1714" s="51" t="e">
        <f>VLOOKUP(K1714,'3_検体検査カタログ (主要項目)'!$B$2:$C$208,2,FALSE)</f>
        <v>#N/A</v>
      </c>
    </row>
    <row r="1715" spans="3:12" x14ac:dyDescent="0.55000000000000004">
      <c r="C1715" s="60" t="s">
        <v>71</v>
      </c>
      <c r="D1715" s="57" t="s">
        <v>4573</v>
      </c>
      <c r="E1715" s="53" t="s">
        <v>3335</v>
      </c>
      <c r="F1715" s="53" t="s">
        <v>4511</v>
      </c>
      <c r="G1715" s="53" t="s">
        <v>4512</v>
      </c>
      <c r="H1715" s="53" t="s">
        <v>136</v>
      </c>
      <c r="I1715" s="53" t="s">
        <v>137</v>
      </c>
      <c r="J1715" s="51">
        <f t="shared" si="89"/>
        <v>11</v>
      </c>
      <c r="K1715" s="51" t="str">
        <f t="shared" si="90"/>
        <v>■中止項目(外注)00083310200</v>
      </c>
      <c r="L1715" s="51" t="e">
        <f>VLOOKUP(K1715,'3_検体検査カタログ (主要項目)'!$B$2:$C$208,2,FALSE)</f>
        <v>#N/A</v>
      </c>
    </row>
    <row r="1716" spans="3:12" x14ac:dyDescent="0.55000000000000004">
      <c r="C1716" s="60" t="s">
        <v>71</v>
      </c>
      <c r="D1716" s="57" t="s">
        <v>4573</v>
      </c>
      <c r="E1716" s="53" t="s">
        <v>3335</v>
      </c>
      <c r="F1716" s="53" t="s">
        <v>4610</v>
      </c>
      <c r="G1716" s="53" t="s">
        <v>4611</v>
      </c>
      <c r="H1716" s="53" t="s">
        <v>440</v>
      </c>
      <c r="I1716" s="53" t="s">
        <v>441</v>
      </c>
      <c r="J1716" s="51">
        <f t="shared" si="89"/>
        <v>11</v>
      </c>
      <c r="K1716" s="51" t="str">
        <f t="shared" si="90"/>
        <v>■中止項目(外注)00081075311</v>
      </c>
      <c r="L1716" s="51" t="e">
        <f>VLOOKUP(K1716,'3_検体検査カタログ (主要項目)'!$B$2:$C$208,2,FALSE)</f>
        <v>#N/A</v>
      </c>
    </row>
    <row r="1717" spans="3:12" x14ac:dyDescent="0.55000000000000004">
      <c r="C1717" s="60" t="s">
        <v>71</v>
      </c>
      <c r="D1717" s="57" t="s">
        <v>4573</v>
      </c>
      <c r="E1717" s="53" t="s">
        <v>3335</v>
      </c>
      <c r="F1717" s="53" t="s">
        <v>4612</v>
      </c>
      <c r="G1717" s="53" t="s">
        <v>4613</v>
      </c>
      <c r="H1717" s="53" t="s">
        <v>440</v>
      </c>
      <c r="I1717" s="53" t="s">
        <v>441</v>
      </c>
      <c r="J1717" s="51">
        <f t="shared" si="89"/>
        <v>11</v>
      </c>
      <c r="K1717" s="51" t="str">
        <f t="shared" si="90"/>
        <v>■中止項目(外注)00082001500</v>
      </c>
      <c r="L1717" s="51" t="e">
        <f>VLOOKUP(K1717,'3_検体検査カタログ (主要項目)'!$B$2:$C$208,2,FALSE)</f>
        <v>#N/A</v>
      </c>
    </row>
    <row r="1718" spans="3:12" x14ac:dyDescent="0.55000000000000004">
      <c r="C1718" s="60" t="s">
        <v>71</v>
      </c>
      <c r="D1718" s="57" t="s">
        <v>4573</v>
      </c>
      <c r="E1718" s="53" t="s">
        <v>3335</v>
      </c>
      <c r="F1718" s="53" t="s">
        <v>3503</v>
      </c>
      <c r="G1718" s="53" t="s">
        <v>3504</v>
      </c>
      <c r="H1718" s="53" t="s">
        <v>440</v>
      </c>
      <c r="I1718" s="53" t="s">
        <v>441</v>
      </c>
      <c r="J1718" s="51">
        <f t="shared" si="89"/>
        <v>11</v>
      </c>
      <c r="K1718" s="51" t="str">
        <f t="shared" si="90"/>
        <v>■中止項目(外注)00082009800</v>
      </c>
      <c r="L1718" s="51" t="e">
        <f>VLOOKUP(K1718,'3_検体検査カタログ (主要項目)'!$B$2:$C$208,2,FALSE)</f>
        <v>#N/A</v>
      </c>
    </row>
    <row r="1719" spans="3:12" x14ac:dyDescent="0.55000000000000004">
      <c r="C1719" s="60" t="s">
        <v>71</v>
      </c>
      <c r="D1719" s="57" t="s">
        <v>4573</v>
      </c>
      <c r="E1719" s="53" t="s">
        <v>3335</v>
      </c>
      <c r="F1719" s="53" t="s">
        <v>4519</v>
      </c>
      <c r="G1719" s="53" t="s">
        <v>3302</v>
      </c>
      <c r="H1719" s="53" t="s">
        <v>440</v>
      </c>
      <c r="I1719" s="53" t="s">
        <v>441</v>
      </c>
      <c r="J1719" s="51">
        <f t="shared" si="89"/>
        <v>11</v>
      </c>
      <c r="K1719" s="51" t="str">
        <f t="shared" si="90"/>
        <v>■中止項目(外注)00083086900</v>
      </c>
      <c r="L1719" s="51" t="e">
        <f>VLOOKUP(K1719,'3_検体検査カタログ (主要項目)'!$B$2:$C$208,2,FALSE)</f>
        <v>#N/A</v>
      </c>
    </row>
    <row r="1720" spans="3:12" x14ac:dyDescent="0.55000000000000004">
      <c r="C1720" s="60" t="s">
        <v>71</v>
      </c>
      <c r="D1720" s="57" t="s">
        <v>4573</v>
      </c>
      <c r="E1720" s="53" t="s">
        <v>3335</v>
      </c>
      <c r="F1720" s="53" t="s">
        <v>4614</v>
      </c>
      <c r="G1720" s="53" t="s">
        <v>4615</v>
      </c>
      <c r="H1720" s="53" t="s">
        <v>440</v>
      </c>
      <c r="I1720" s="53" t="s">
        <v>441</v>
      </c>
      <c r="J1720" s="51">
        <f t="shared" si="89"/>
        <v>11</v>
      </c>
      <c r="K1720" s="51" t="str">
        <f t="shared" si="90"/>
        <v>■中止項目(外注)00082254900</v>
      </c>
      <c r="L1720" s="51" t="e">
        <f>VLOOKUP(K1720,'3_検体検査カタログ (主要項目)'!$B$2:$C$208,2,FALSE)</f>
        <v>#N/A</v>
      </c>
    </row>
    <row r="1721" spans="3:12" x14ac:dyDescent="0.55000000000000004">
      <c r="C1721" s="60" t="s">
        <v>71</v>
      </c>
      <c r="D1721" s="57" t="s">
        <v>4573</v>
      </c>
      <c r="E1721" s="53" t="s">
        <v>3335</v>
      </c>
      <c r="F1721" s="53" t="s">
        <v>4616</v>
      </c>
      <c r="G1721" s="53" t="s">
        <v>4617</v>
      </c>
      <c r="H1721" s="53" t="s">
        <v>440</v>
      </c>
      <c r="I1721" s="53" t="s">
        <v>441</v>
      </c>
      <c r="J1721" s="51">
        <f t="shared" si="89"/>
        <v>11</v>
      </c>
      <c r="K1721" s="51" t="str">
        <f t="shared" si="90"/>
        <v>■中止項目(外注)00082522800</v>
      </c>
      <c r="L1721" s="51" t="e">
        <f>VLOOKUP(K1721,'3_検体検査カタログ (主要項目)'!$B$2:$C$208,2,FALSE)</f>
        <v>#N/A</v>
      </c>
    </row>
    <row r="1722" spans="3:12" x14ac:dyDescent="0.55000000000000004">
      <c r="C1722" s="60" t="s">
        <v>71</v>
      </c>
      <c r="D1722" s="57" t="s">
        <v>4573</v>
      </c>
      <c r="E1722" s="53" t="s">
        <v>3335</v>
      </c>
      <c r="F1722" s="53" t="s">
        <v>4618</v>
      </c>
      <c r="G1722" s="53" t="s">
        <v>4619</v>
      </c>
      <c r="H1722" s="53" t="s">
        <v>294</v>
      </c>
      <c r="I1722" s="53" t="s">
        <v>295</v>
      </c>
      <c r="J1722" s="51">
        <f t="shared" si="89"/>
        <v>11</v>
      </c>
      <c r="K1722" s="51" t="str">
        <f t="shared" si="90"/>
        <v>■中止項目(外注)00083162600</v>
      </c>
      <c r="L1722" s="51" t="e">
        <f>VLOOKUP(K1722,'3_検体検査カタログ (主要項目)'!$B$2:$C$208,2,FALSE)</f>
        <v>#N/A</v>
      </c>
    </row>
    <row r="1723" spans="3:12" x14ac:dyDescent="0.55000000000000004">
      <c r="C1723" s="60" t="s">
        <v>71</v>
      </c>
      <c r="D1723" s="57" t="s">
        <v>4573</v>
      </c>
      <c r="E1723" s="53" t="s">
        <v>3335</v>
      </c>
      <c r="F1723" s="53" t="s">
        <v>4620</v>
      </c>
      <c r="G1723" s="53" t="s">
        <v>4621</v>
      </c>
      <c r="H1723" s="53" t="s">
        <v>75</v>
      </c>
      <c r="I1723" s="53" t="s">
        <v>76</v>
      </c>
      <c r="J1723" s="51">
        <f t="shared" si="89"/>
        <v>11</v>
      </c>
      <c r="K1723" s="51" t="str">
        <f t="shared" si="90"/>
        <v>■中止項目(外注)00082052700</v>
      </c>
      <c r="L1723" s="51" t="e">
        <f>VLOOKUP(K1723,'3_検体検査カタログ (主要項目)'!$B$2:$C$208,2,FALSE)</f>
        <v>#N/A</v>
      </c>
    </row>
    <row r="1724" spans="3:12" x14ac:dyDescent="0.55000000000000004">
      <c r="C1724" s="60" t="s">
        <v>71</v>
      </c>
      <c r="D1724" s="57" t="s">
        <v>4573</v>
      </c>
      <c r="E1724" s="53" t="s">
        <v>3335</v>
      </c>
      <c r="F1724" s="53" t="s">
        <v>4622</v>
      </c>
      <c r="G1724" s="53" t="s">
        <v>2022</v>
      </c>
      <c r="H1724" s="53" t="s">
        <v>294</v>
      </c>
      <c r="I1724" s="53" t="s">
        <v>295</v>
      </c>
      <c r="J1724" s="51">
        <f t="shared" si="89"/>
        <v>11</v>
      </c>
      <c r="K1724" s="51" t="str">
        <f t="shared" si="90"/>
        <v>■中止項目(外注)00081036702</v>
      </c>
      <c r="L1724" s="51" t="e">
        <f>VLOOKUP(K1724,'3_検体検査カタログ (主要項目)'!$B$2:$C$208,2,FALSE)</f>
        <v>#N/A</v>
      </c>
    </row>
    <row r="1725" spans="3:12" x14ac:dyDescent="0.55000000000000004">
      <c r="C1725" s="60" t="s">
        <v>71</v>
      </c>
      <c r="D1725" s="57" t="s">
        <v>4573</v>
      </c>
      <c r="E1725" s="53" t="s">
        <v>3335</v>
      </c>
      <c r="F1725" s="53" t="s">
        <v>4623</v>
      </c>
      <c r="G1725" s="53" t="s">
        <v>4624</v>
      </c>
      <c r="H1725" s="53" t="s">
        <v>440</v>
      </c>
      <c r="I1725" s="53" t="s">
        <v>441</v>
      </c>
      <c r="J1725" s="51">
        <f t="shared" si="89"/>
        <v>11</v>
      </c>
      <c r="K1725" s="51" t="str">
        <f t="shared" si="90"/>
        <v>■中止項目(外注)00081075306</v>
      </c>
      <c r="L1725" s="51" t="e">
        <f>VLOOKUP(K1725,'3_検体検査カタログ (主要項目)'!$B$2:$C$208,2,FALSE)</f>
        <v>#N/A</v>
      </c>
    </row>
    <row r="1726" spans="3:12" x14ac:dyDescent="0.55000000000000004">
      <c r="C1726" s="60" t="s">
        <v>71</v>
      </c>
      <c r="D1726" s="57" t="s">
        <v>4573</v>
      </c>
      <c r="E1726" s="53" t="s">
        <v>3335</v>
      </c>
      <c r="F1726" s="53" t="s">
        <v>4156</v>
      </c>
      <c r="G1726" s="53" t="s">
        <v>4157</v>
      </c>
      <c r="H1726" s="53" t="s">
        <v>440</v>
      </c>
      <c r="I1726" s="53" t="s">
        <v>441</v>
      </c>
      <c r="J1726" s="51">
        <f t="shared" si="89"/>
        <v>11</v>
      </c>
      <c r="K1726" s="51" t="str">
        <f t="shared" si="90"/>
        <v>■中止項目(外注)00082021900</v>
      </c>
      <c r="L1726" s="51" t="e">
        <f>VLOOKUP(K1726,'3_検体検査カタログ (主要項目)'!$B$2:$C$208,2,FALSE)</f>
        <v>#N/A</v>
      </c>
    </row>
    <row r="1727" spans="3:12" x14ac:dyDescent="0.55000000000000004">
      <c r="C1727" s="60" t="s">
        <v>71</v>
      </c>
      <c r="D1727" s="57" t="s">
        <v>4573</v>
      </c>
      <c r="E1727" s="53" t="s">
        <v>3335</v>
      </c>
      <c r="F1727" s="53" t="s">
        <v>4158</v>
      </c>
      <c r="G1727" s="53" t="s">
        <v>4159</v>
      </c>
      <c r="H1727" s="53" t="s">
        <v>440</v>
      </c>
      <c r="I1727" s="53" t="s">
        <v>441</v>
      </c>
      <c r="J1727" s="51">
        <f t="shared" si="89"/>
        <v>11</v>
      </c>
      <c r="K1727" s="51" t="str">
        <f t="shared" si="90"/>
        <v>■中止項目(外注)00082618500</v>
      </c>
      <c r="L1727" s="51" t="e">
        <f>VLOOKUP(K1727,'3_検体検査カタログ (主要項目)'!$B$2:$C$208,2,FALSE)</f>
        <v>#N/A</v>
      </c>
    </row>
    <row r="1728" spans="3:12" x14ac:dyDescent="0.55000000000000004">
      <c r="C1728" s="60" t="s">
        <v>71</v>
      </c>
      <c r="D1728" s="57" t="s">
        <v>4573</v>
      </c>
      <c r="E1728" s="53" t="s">
        <v>3335</v>
      </c>
      <c r="F1728" s="53" t="s">
        <v>4625</v>
      </c>
      <c r="G1728" s="53" t="s">
        <v>4626</v>
      </c>
      <c r="H1728" s="53" t="s">
        <v>440</v>
      </c>
      <c r="I1728" s="53" t="s">
        <v>441</v>
      </c>
      <c r="J1728" s="51">
        <f t="shared" si="89"/>
        <v>11</v>
      </c>
      <c r="K1728" s="51" t="str">
        <f t="shared" si="90"/>
        <v>■中止項目(外注)00081075300</v>
      </c>
      <c r="L1728" s="51" t="e">
        <f>VLOOKUP(K1728,'3_検体検査カタログ (主要項目)'!$B$2:$C$208,2,FALSE)</f>
        <v>#N/A</v>
      </c>
    </row>
    <row r="1729" spans="3:12" x14ac:dyDescent="0.55000000000000004">
      <c r="C1729" s="60" t="s">
        <v>71</v>
      </c>
      <c r="D1729" s="57" t="s">
        <v>4573</v>
      </c>
      <c r="E1729" s="53" t="s">
        <v>3335</v>
      </c>
      <c r="F1729" s="53" t="s">
        <v>4627</v>
      </c>
      <c r="G1729" s="53" t="s">
        <v>2058</v>
      </c>
      <c r="H1729" s="53" t="s">
        <v>440</v>
      </c>
      <c r="I1729" s="53" t="s">
        <v>441</v>
      </c>
      <c r="J1729" s="51">
        <f t="shared" si="89"/>
        <v>11</v>
      </c>
      <c r="K1729" s="51" t="str">
        <f t="shared" si="90"/>
        <v>■中止項目(外注)00081075309</v>
      </c>
      <c r="L1729" s="51" t="e">
        <f>VLOOKUP(K1729,'3_検体検査カタログ (主要項目)'!$B$2:$C$208,2,FALSE)</f>
        <v>#N/A</v>
      </c>
    </row>
    <row r="1730" spans="3:12" x14ac:dyDescent="0.55000000000000004">
      <c r="C1730" s="60" t="s">
        <v>71</v>
      </c>
      <c r="D1730" s="57" t="s">
        <v>4573</v>
      </c>
      <c r="E1730" s="53" t="s">
        <v>3335</v>
      </c>
      <c r="F1730" s="53" t="s">
        <v>4628</v>
      </c>
      <c r="G1730" s="53" t="s">
        <v>4629</v>
      </c>
      <c r="H1730" s="53" t="s">
        <v>294</v>
      </c>
      <c r="I1730" s="53" t="s">
        <v>295</v>
      </c>
      <c r="J1730" s="51">
        <f t="shared" ref="J1730:J1793" si="91">LEN(F1730)</f>
        <v>11</v>
      </c>
      <c r="K1730" s="51" t="str">
        <f t="shared" si="90"/>
        <v>■中止項目(外注)00081036700</v>
      </c>
      <c r="L1730" s="51" t="e">
        <f>VLOOKUP(K1730,'3_検体検査カタログ (主要項目)'!$B$2:$C$208,2,FALSE)</f>
        <v>#N/A</v>
      </c>
    </row>
    <row r="1731" spans="3:12" x14ac:dyDescent="0.55000000000000004">
      <c r="C1731" s="60" t="s">
        <v>71</v>
      </c>
      <c r="D1731" s="57" t="s">
        <v>4573</v>
      </c>
      <c r="E1731" s="53" t="s">
        <v>3335</v>
      </c>
      <c r="F1731" s="53" t="s">
        <v>4630</v>
      </c>
      <c r="G1731" s="53" t="s">
        <v>1634</v>
      </c>
      <c r="H1731" s="53" t="s">
        <v>294</v>
      </c>
      <c r="I1731" s="53" t="s">
        <v>295</v>
      </c>
      <c r="J1731" s="51">
        <f t="shared" si="91"/>
        <v>11</v>
      </c>
      <c r="K1731" s="51" t="str">
        <f t="shared" si="90"/>
        <v>■中止項目(外注)00081036701</v>
      </c>
      <c r="L1731" s="51" t="e">
        <f>VLOOKUP(K1731,'3_検体検査カタログ (主要項目)'!$B$2:$C$208,2,FALSE)</f>
        <v>#N/A</v>
      </c>
    </row>
    <row r="1732" spans="3:12" x14ac:dyDescent="0.55000000000000004">
      <c r="C1732" s="60" t="s">
        <v>71</v>
      </c>
      <c r="D1732" s="57" t="s">
        <v>4573</v>
      </c>
      <c r="E1732" s="53" t="s">
        <v>3335</v>
      </c>
      <c r="F1732" s="53" t="s">
        <v>4178</v>
      </c>
      <c r="G1732" s="53" t="s">
        <v>609</v>
      </c>
      <c r="H1732" s="53" t="s">
        <v>440</v>
      </c>
      <c r="I1732" s="53" t="s">
        <v>441</v>
      </c>
      <c r="J1732" s="51">
        <f t="shared" si="91"/>
        <v>11</v>
      </c>
      <c r="K1732" s="51" t="str">
        <f t="shared" si="90"/>
        <v>■中止項目(外注)00082021902</v>
      </c>
      <c r="L1732" s="51" t="e">
        <f>VLOOKUP(K1732,'3_検体検査カタログ (主要項目)'!$B$2:$C$208,2,FALSE)</f>
        <v>#N/A</v>
      </c>
    </row>
    <row r="1733" spans="3:12" x14ac:dyDescent="0.55000000000000004">
      <c r="C1733" s="60" t="s">
        <v>71</v>
      </c>
      <c r="D1733" s="57" t="s">
        <v>4573</v>
      </c>
      <c r="E1733" s="53" t="s">
        <v>3335</v>
      </c>
      <c r="F1733" s="53" t="s">
        <v>1900</v>
      </c>
      <c r="G1733" s="53" t="s">
        <v>609</v>
      </c>
      <c r="H1733" s="53" t="s">
        <v>440</v>
      </c>
      <c r="I1733" s="53" t="s">
        <v>441</v>
      </c>
      <c r="J1733" s="51">
        <f t="shared" si="91"/>
        <v>11</v>
      </c>
      <c r="K1733" s="51" t="str">
        <f t="shared" si="90"/>
        <v>■中止項目(外注)00082067701</v>
      </c>
      <c r="L1733" s="51" t="e">
        <f>VLOOKUP(K1733,'3_検体検査カタログ (主要項目)'!$B$2:$C$208,2,FALSE)</f>
        <v>#N/A</v>
      </c>
    </row>
    <row r="1734" spans="3:12" x14ac:dyDescent="0.55000000000000004">
      <c r="C1734" s="60" t="s">
        <v>71</v>
      </c>
      <c r="D1734" s="57" t="s">
        <v>4573</v>
      </c>
      <c r="E1734" s="53" t="s">
        <v>3335</v>
      </c>
      <c r="F1734" s="53" t="s">
        <v>4631</v>
      </c>
      <c r="G1734" s="53" t="s">
        <v>4632</v>
      </c>
      <c r="H1734" s="53" t="s">
        <v>440</v>
      </c>
      <c r="I1734" s="53" t="s">
        <v>441</v>
      </c>
      <c r="J1734" s="51">
        <f t="shared" si="91"/>
        <v>11</v>
      </c>
      <c r="K1734" s="51" t="str">
        <f t="shared" si="90"/>
        <v>■中止項目(外注)00081075310</v>
      </c>
      <c r="L1734" s="51" t="e">
        <f>VLOOKUP(K1734,'3_検体検査カタログ (主要項目)'!$B$2:$C$208,2,FALSE)</f>
        <v>#N/A</v>
      </c>
    </row>
    <row r="1735" spans="3:12" x14ac:dyDescent="0.55000000000000004">
      <c r="C1735" s="60" t="s">
        <v>71</v>
      </c>
      <c r="D1735" s="57" t="s">
        <v>4573</v>
      </c>
      <c r="E1735" s="53" t="s">
        <v>3335</v>
      </c>
      <c r="F1735" s="53" t="s">
        <v>4184</v>
      </c>
      <c r="G1735" s="53" t="s">
        <v>4185</v>
      </c>
      <c r="H1735" s="53" t="s">
        <v>440</v>
      </c>
      <c r="I1735" s="53" t="s">
        <v>441</v>
      </c>
      <c r="J1735" s="51">
        <f t="shared" si="91"/>
        <v>11</v>
      </c>
      <c r="K1735" s="51" t="str">
        <f t="shared" si="90"/>
        <v>■中止項目(外注)00082026500</v>
      </c>
      <c r="L1735" s="51" t="e">
        <f>VLOOKUP(K1735,'3_検体検査カタログ (主要項目)'!$B$2:$C$208,2,FALSE)</f>
        <v>#N/A</v>
      </c>
    </row>
    <row r="1736" spans="3:12" x14ac:dyDescent="0.55000000000000004">
      <c r="C1736" s="60" t="s">
        <v>71</v>
      </c>
      <c r="D1736" s="57" t="s">
        <v>4573</v>
      </c>
      <c r="E1736" s="53" t="s">
        <v>3335</v>
      </c>
      <c r="F1736" s="53" t="s">
        <v>1836</v>
      </c>
      <c r="G1736" s="53" t="s">
        <v>1837</v>
      </c>
      <c r="H1736" s="53" t="s">
        <v>440</v>
      </c>
      <c r="I1736" s="53" t="s">
        <v>441</v>
      </c>
      <c r="J1736" s="51">
        <f t="shared" si="91"/>
        <v>11</v>
      </c>
      <c r="K1736" s="51" t="str">
        <f t="shared" si="90"/>
        <v>■中止項目(外注)00082045900</v>
      </c>
      <c r="L1736" s="51" t="e">
        <f>VLOOKUP(K1736,'3_検体検査カタログ (主要項目)'!$B$2:$C$208,2,FALSE)</f>
        <v>#N/A</v>
      </c>
    </row>
    <row r="1737" spans="3:12" x14ac:dyDescent="0.55000000000000004">
      <c r="C1737" s="60" t="s">
        <v>71</v>
      </c>
      <c r="D1737" s="57" t="s">
        <v>1522</v>
      </c>
      <c r="E1737" s="53" t="s">
        <v>5200</v>
      </c>
      <c r="F1737" s="53" t="s">
        <v>4633</v>
      </c>
      <c r="G1737" s="53" t="s">
        <v>4634</v>
      </c>
      <c r="H1737" s="53" t="s">
        <v>1525</v>
      </c>
      <c r="I1737" s="53" t="s">
        <v>1526</v>
      </c>
      <c r="J1737" s="51">
        <f t="shared" si="91"/>
        <v>11</v>
      </c>
      <c r="K1737" s="51" t="str">
        <f t="shared" si="90"/>
        <v>■透析関連検査00021352200</v>
      </c>
      <c r="L1737" s="51" t="e">
        <f>VLOOKUP(K1737,'3_検体検査カタログ (主要項目)'!$B$2:$C$208,2,FALSE)</f>
        <v>#N/A</v>
      </c>
    </row>
    <row r="1738" spans="3:12" x14ac:dyDescent="0.55000000000000004">
      <c r="C1738" s="60" t="s">
        <v>71</v>
      </c>
      <c r="D1738" s="57" t="s">
        <v>1522</v>
      </c>
      <c r="E1738" s="53" t="s">
        <v>64</v>
      </c>
      <c r="F1738" s="53" t="s">
        <v>1535</v>
      </c>
      <c r="G1738" s="53" t="s">
        <v>1536</v>
      </c>
      <c r="H1738" s="53" t="s">
        <v>1525</v>
      </c>
      <c r="I1738" s="53" t="s">
        <v>1526</v>
      </c>
      <c r="J1738" s="51">
        <f t="shared" si="91"/>
        <v>11</v>
      </c>
      <c r="K1738" s="51" t="str">
        <f t="shared" si="90"/>
        <v>■透析関連検査00021352600</v>
      </c>
      <c r="L1738" s="51" t="e">
        <f>VLOOKUP(K1738,'3_検体検査カタログ (主要項目)'!$B$2:$C$208,2,FALSE)</f>
        <v>#N/A</v>
      </c>
    </row>
    <row r="1739" spans="3:12" x14ac:dyDescent="0.55000000000000004">
      <c r="C1739" s="60" t="s">
        <v>71</v>
      </c>
      <c r="D1739" s="57" t="s">
        <v>1522</v>
      </c>
      <c r="E1739" s="53" t="s">
        <v>64</v>
      </c>
      <c r="F1739" s="53" t="s">
        <v>4635</v>
      </c>
      <c r="G1739" s="53" t="s">
        <v>4636</v>
      </c>
      <c r="H1739" s="53" t="s">
        <v>1525</v>
      </c>
      <c r="I1739" s="53" t="s">
        <v>1526</v>
      </c>
      <c r="J1739" s="51">
        <f t="shared" si="91"/>
        <v>11</v>
      </c>
      <c r="K1739" s="51" t="str">
        <f t="shared" si="90"/>
        <v>■透析関連検査00021350600</v>
      </c>
      <c r="L1739" s="51" t="e">
        <f>VLOOKUP(K1739,'3_検体検査カタログ (主要項目)'!$B$2:$C$208,2,FALSE)</f>
        <v>#N/A</v>
      </c>
    </row>
    <row r="1740" spans="3:12" x14ac:dyDescent="0.55000000000000004">
      <c r="C1740" s="60" t="s">
        <v>71</v>
      </c>
      <c r="D1740" s="57" t="s">
        <v>1522</v>
      </c>
      <c r="E1740" s="53" t="s">
        <v>64</v>
      </c>
      <c r="F1740" s="53" t="s">
        <v>1531</v>
      </c>
      <c r="G1740" s="53" t="s">
        <v>1532</v>
      </c>
      <c r="H1740" s="53" t="s">
        <v>1525</v>
      </c>
      <c r="I1740" s="53" t="s">
        <v>1526</v>
      </c>
      <c r="J1740" s="51">
        <f t="shared" si="91"/>
        <v>11</v>
      </c>
      <c r="K1740" s="51" t="str">
        <f t="shared" si="90"/>
        <v>■透析関連検査00021350400</v>
      </c>
      <c r="L1740" s="51" t="e">
        <f>VLOOKUP(K1740,'3_検体検査カタログ (主要項目)'!$B$2:$C$208,2,FALSE)</f>
        <v>#N/A</v>
      </c>
    </row>
    <row r="1741" spans="3:12" x14ac:dyDescent="0.55000000000000004">
      <c r="C1741" s="60" t="s">
        <v>71</v>
      </c>
      <c r="D1741" s="57" t="s">
        <v>1522</v>
      </c>
      <c r="E1741" s="53" t="s">
        <v>64</v>
      </c>
      <c r="F1741" s="53" t="s">
        <v>1527</v>
      </c>
      <c r="G1741" s="53" t="s">
        <v>1528</v>
      </c>
      <c r="H1741" s="53" t="s">
        <v>1525</v>
      </c>
      <c r="I1741" s="53" t="s">
        <v>1526</v>
      </c>
      <c r="J1741" s="51">
        <f t="shared" si="91"/>
        <v>11</v>
      </c>
      <c r="K1741" s="51" t="str">
        <f t="shared" si="90"/>
        <v>■透析関連検査00021350200</v>
      </c>
      <c r="L1741" s="51" t="e">
        <f>VLOOKUP(K1741,'3_検体検査カタログ (主要項目)'!$B$2:$C$208,2,FALSE)</f>
        <v>#N/A</v>
      </c>
    </row>
    <row r="1742" spans="3:12" x14ac:dyDescent="0.55000000000000004">
      <c r="C1742" s="60" t="s">
        <v>71</v>
      </c>
      <c r="D1742" s="57" t="s">
        <v>1522</v>
      </c>
      <c r="E1742" s="53" t="s">
        <v>64</v>
      </c>
      <c r="F1742" s="53" t="s">
        <v>4637</v>
      </c>
      <c r="G1742" s="53" t="s">
        <v>4638</v>
      </c>
      <c r="H1742" s="53" t="s">
        <v>1525</v>
      </c>
      <c r="I1742" s="53" t="s">
        <v>1526</v>
      </c>
      <c r="J1742" s="51">
        <f t="shared" si="91"/>
        <v>11</v>
      </c>
      <c r="K1742" s="51" t="str">
        <f t="shared" si="90"/>
        <v>■透析関連検査00021350700</v>
      </c>
      <c r="L1742" s="51" t="e">
        <f>VLOOKUP(K1742,'3_検体検査カタログ (主要項目)'!$B$2:$C$208,2,FALSE)</f>
        <v>#N/A</v>
      </c>
    </row>
    <row r="1743" spans="3:12" x14ac:dyDescent="0.55000000000000004">
      <c r="C1743" s="60" t="s">
        <v>71</v>
      </c>
      <c r="D1743" s="57" t="s">
        <v>1522</v>
      </c>
      <c r="E1743" s="53" t="s">
        <v>64</v>
      </c>
      <c r="F1743" s="53" t="s">
        <v>1523</v>
      </c>
      <c r="G1743" s="53" t="s">
        <v>1524</v>
      </c>
      <c r="H1743" s="53" t="s">
        <v>1525</v>
      </c>
      <c r="I1743" s="53" t="s">
        <v>1526</v>
      </c>
      <c r="J1743" s="51">
        <f t="shared" si="91"/>
        <v>11</v>
      </c>
      <c r="K1743" s="51" t="str">
        <f t="shared" si="90"/>
        <v>■透析関連検査00021350100</v>
      </c>
      <c r="L1743" s="51" t="e">
        <f>VLOOKUP(K1743,'3_検体検査カタログ (主要項目)'!$B$2:$C$208,2,FALSE)</f>
        <v>#N/A</v>
      </c>
    </row>
    <row r="1744" spans="3:12" x14ac:dyDescent="0.55000000000000004">
      <c r="C1744" s="60" t="s">
        <v>71</v>
      </c>
      <c r="D1744" s="57" t="s">
        <v>1522</v>
      </c>
      <c r="E1744" s="53" t="s">
        <v>64</v>
      </c>
      <c r="F1744" s="53" t="s">
        <v>1533</v>
      </c>
      <c r="G1744" s="53" t="s">
        <v>1534</v>
      </c>
      <c r="H1744" s="53" t="s">
        <v>1525</v>
      </c>
      <c r="I1744" s="53" t="s">
        <v>1526</v>
      </c>
      <c r="J1744" s="51">
        <f t="shared" si="91"/>
        <v>11</v>
      </c>
      <c r="K1744" s="51" t="str">
        <f t="shared" si="90"/>
        <v>■透析関連検査00021350500</v>
      </c>
      <c r="L1744" s="51" t="e">
        <f>VLOOKUP(K1744,'3_検体検査カタログ (主要項目)'!$B$2:$C$208,2,FALSE)</f>
        <v>#N/A</v>
      </c>
    </row>
    <row r="1745" spans="3:12" x14ac:dyDescent="0.55000000000000004">
      <c r="C1745" s="60" t="s">
        <v>71</v>
      </c>
      <c r="D1745" s="57" t="s">
        <v>1522</v>
      </c>
      <c r="E1745" s="53" t="s">
        <v>64</v>
      </c>
      <c r="F1745" s="53" t="s">
        <v>1529</v>
      </c>
      <c r="G1745" s="53" t="s">
        <v>1530</v>
      </c>
      <c r="H1745" s="53" t="s">
        <v>1525</v>
      </c>
      <c r="I1745" s="53" t="s">
        <v>1526</v>
      </c>
      <c r="J1745" s="51">
        <f t="shared" si="91"/>
        <v>11</v>
      </c>
      <c r="K1745" s="51" t="str">
        <f t="shared" si="90"/>
        <v>■透析関連検査00021350300</v>
      </c>
      <c r="L1745" s="51" t="e">
        <f>VLOOKUP(K1745,'3_検体検査カタログ (主要項目)'!$B$2:$C$208,2,FALSE)</f>
        <v>#N/A</v>
      </c>
    </row>
    <row r="1746" spans="3:12" x14ac:dyDescent="0.55000000000000004">
      <c r="C1746" s="60" t="s">
        <v>71</v>
      </c>
      <c r="D1746" s="57" t="s">
        <v>1522</v>
      </c>
      <c r="E1746" s="53" t="s">
        <v>64</v>
      </c>
      <c r="F1746" s="53" t="s">
        <v>4639</v>
      </c>
      <c r="G1746" s="53" t="s">
        <v>4640</v>
      </c>
      <c r="H1746" s="53" t="s">
        <v>1525</v>
      </c>
      <c r="I1746" s="53" t="s">
        <v>1526</v>
      </c>
      <c r="J1746" s="51">
        <f t="shared" si="91"/>
        <v>11</v>
      </c>
      <c r="K1746" s="51" t="str">
        <f t="shared" si="90"/>
        <v>■透析関連検査00021352700</v>
      </c>
      <c r="L1746" s="51" t="e">
        <f>VLOOKUP(K1746,'3_検体検査カタログ (主要項目)'!$B$2:$C$208,2,FALSE)</f>
        <v>#N/A</v>
      </c>
    </row>
    <row r="1747" spans="3:12" x14ac:dyDescent="0.55000000000000004">
      <c r="C1747" s="60" t="s">
        <v>71</v>
      </c>
      <c r="D1747" s="57" t="s">
        <v>1522</v>
      </c>
      <c r="E1747" s="53" t="s">
        <v>64</v>
      </c>
      <c r="F1747" s="53" t="s">
        <v>4641</v>
      </c>
      <c r="G1747" s="53" t="s">
        <v>4642</v>
      </c>
      <c r="H1747" s="53" t="s">
        <v>1525</v>
      </c>
      <c r="I1747" s="53" t="s">
        <v>1526</v>
      </c>
      <c r="J1747" s="51">
        <f t="shared" si="91"/>
        <v>11</v>
      </c>
      <c r="K1747" s="51" t="str">
        <f t="shared" si="90"/>
        <v>■透析関連検査00021352300</v>
      </c>
      <c r="L1747" s="51" t="e">
        <f>VLOOKUP(K1747,'3_検体検査カタログ (主要項目)'!$B$2:$C$208,2,FALSE)</f>
        <v>#N/A</v>
      </c>
    </row>
    <row r="1748" spans="3:12" x14ac:dyDescent="0.55000000000000004">
      <c r="C1748" s="60" t="s">
        <v>71</v>
      </c>
      <c r="D1748" s="57" t="s">
        <v>1522</v>
      </c>
      <c r="E1748" s="53" t="s">
        <v>64</v>
      </c>
      <c r="F1748" s="53" t="s">
        <v>1537</v>
      </c>
      <c r="G1748" s="53" t="s">
        <v>1538</v>
      </c>
      <c r="H1748" s="53" t="s">
        <v>440</v>
      </c>
      <c r="I1748" s="53" t="s">
        <v>441</v>
      </c>
      <c r="J1748" s="51">
        <f t="shared" si="91"/>
        <v>11</v>
      </c>
      <c r="K1748" s="51" t="str">
        <f t="shared" si="90"/>
        <v>■透析関連検査00021353200</v>
      </c>
      <c r="L1748" s="51" t="e">
        <f>VLOOKUP(K1748,'3_検体検査カタログ (主要項目)'!$B$2:$C$208,2,FALSE)</f>
        <v>#N/A</v>
      </c>
    </row>
    <row r="1749" spans="3:12" x14ac:dyDescent="0.55000000000000004">
      <c r="C1749" s="60" t="s">
        <v>71</v>
      </c>
      <c r="D1749" s="57" t="s">
        <v>1522</v>
      </c>
      <c r="E1749" s="53" t="s">
        <v>64</v>
      </c>
      <c r="F1749" s="53" t="s">
        <v>1541</v>
      </c>
      <c r="G1749" s="53" t="s">
        <v>1542</v>
      </c>
      <c r="H1749" s="53" t="s">
        <v>1525</v>
      </c>
      <c r="I1749" s="53" t="s">
        <v>1526</v>
      </c>
      <c r="J1749" s="51">
        <f t="shared" si="91"/>
        <v>11</v>
      </c>
      <c r="K1749" s="51" t="str">
        <f t="shared" si="90"/>
        <v>■透析関連検査00021351200</v>
      </c>
      <c r="L1749" s="51" t="e">
        <f>VLOOKUP(K1749,'3_検体検査カタログ (主要項目)'!$B$2:$C$208,2,FALSE)</f>
        <v>#N/A</v>
      </c>
    </row>
    <row r="1750" spans="3:12" x14ac:dyDescent="0.55000000000000004">
      <c r="C1750" s="60" t="s">
        <v>71</v>
      </c>
      <c r="D1750" s="57" t="s">
        <v>1522</v>
      </c>
      <c r="E1750" s="53" t="s">
        <v>64</v>
      </c>
      <c r="F1750" s="53" t="s">
        <v>1555</v>
      </c>
      <c r="G1750" s="53" t="s">
        <v>1556</v>
      </c>
      <c r="H1750" s="53" t="s">
        <v>1525</v>
      </c>
      <c r="I1750" s="53" t="s">
        <v>1526</v>
      </c>
      <c r="J1750" s="51">
        <f t="shared" si="91"/>
        <v>11</v>
      </c>
      <c r="K1750" s="51" t="str">
        <f t="shared" si="90"/>
        <v>■透析関連検査00021351900</v>
      </c>
      <c r="L1750" s="51" t="e">
        <f>VLOOKUP(K1750,'3_検体検査カタログ (主要項目)'!$B$2:$C$208,2,FALSE)</f>
        <v>#N/A</v>
      </c>
    </row>
    <row r="1751" spans="3:12" x14ac:dyDescent="0.55000000000000004">
      <c r="C1751" s="60" t="s">
        <v>71</v>
      </c>
      <c r="D1751" s="57" t="s">
        <v>1522</v>
      </c>
      <c r="E1751" s="53" t="s">
        <v>64</v>
      </c>
      <c r="F1751" s="53" t="s">
        <v>1551</v>
      </c>
      <c r="G1751" s="53" t="s">
        <v>1552</v>
      </c>
      <c r="H1751" s="53" t="s">
        <v>1525</v>
      </c>
      <c r="I1751" s="53" t="s">
        <v>1526</v>
      </c>
      <c r="J1751" s="51">
        <f t="shared" si="91"/>
        <v>11</v>
      </c>
      <c r="K1751" s="51" t="str">
        <f t="shared" si="90"/>
        <v>■透析関連検査00021351700</v>
      </c>
      <c r="L1751" s="51" t="e">
        <f>VLOOKUP(K1751,'3_検体検査カタログ (主要項目)'!$B$2:$C$208,2,FALSE)</f>
        <v>#N/A</v>
      </c>
    </row>
    <row r="1752" spans="3:12" x14ac:dyDescent="0.55000000000000004">
      <c r="C1752" s="60" t="s">
        <v>71</v>
      </c>
      <c r="D1752" s="57" t="s">
        <v>1522</v>
      </c>
      <c r="E1752" s="53" t="s">
        <v>64</v>
      </c>
      <c r="F1752" s="53" t="s">
        <v>1545</v>
      </c>
      <c r="G1752" s="53" t="s">
        <v>1546</v>
      </c>
      <c r="H1752" s="53" t="s">
        <v>1525</v>
      </c>
      <c r="I1752" s="53" t="s">
        <v>1526</v>
      </c>
      <c r="J1752" s="51">
        <f t="shared" si="91"/>
        <v>11</v>
      </c>
      <c r="K1752" s="51" t="str">
        <f t="shared" si="90"/>
        <v>■透析関連検査00021351400</v>
      </c>
      <c r="L1752" s="51" t="e">
        <f>VLOOKUP(K1752,'3_検体検査カタログ (主要項目)'!$B$2:$C$208,2,FALSE)</f>
        <v>#N/A</v>
      </c>
    </row>
    <row r="1753" spans="3:12" x14ac:dyDescent="0.55000000000000004">
      <c r="C1753" s="60" t="s">
        <v>71</v>
      </c>
      <c r="D1753" s="57" t="s">
        <v>1522</v>
      </c>
      <c r="E1753" s="53" t="s">
        <v>64</v>
      </c>
      <c r="F1753" s="53" t="s">
        <v>1553</v>
      </c>
      <c r="G1753" s="53" t="s">
        <v>1554</v>
      </c>
      <c r="H1753" s="53" t="s">
        <v>1525</v>
      </c>
      <c r="I1753" s="53" t="s">
        <v>1526</v>
      </c>
      <c r="J1753" s="51">
        <f t="shared" si="91"/>
        <v>11</v>
      </c>
      <c r="K1753" s="51" t="str">
        <f t="shared" si="90"/>
        <v>■透析関連検査00021351800</v>
      </c>
      <c r="L1753" s="51" t="e">
        <f>VLOOKUP(K1753,'3_検体検査カタログ (主要項目)'!$B$2:$C$208,2,FALSE)</f>
        <v>#N/A</v>
      </c>
    </row>
    <row r="1754" spans="3:12" x14ac:dyDescent="0.55000000000000004">
      <c r="C1754" s="60" t="s">
        <v>71</v>
      </c>
      <c r="D1754" s="57" t="s">
        <v>1522</v>
      </c>
      <c r="E1754" s="53" t="s">
        <v>64</v>
      </c>
      <c r="F1754" s="53" t="s">
        <v>1559</v>
      </c>
      <c r="G1754" s="53" t="s">
        <v>1560</v>
      </c>
      <c r="H1754" s="53" t="s">
        <v>1525</v>
      </c>
      <c r="I1754" s="53" t="s">
        <v>1526</v>
      </c>
      <c r="J1754" s="51">
        <f t="shared" si="91"/>
        <v>11</v>
      </c>
      <c r="K1754" s="51" t="str">
        <f t="shared" si="90"/>
        <v>■透析関連検査00021352100</v>
      </c>
      <c r="L1754" s="51" t="e">
        <f>VLOOKUP(K1754,'3_検体検査カタログ (主要項目)'!$B$2:$C$208,2,FALSE)</f>
        <v>#N/A</v>
      </c>
    </row>
    <row r="1755" spans="3:12" x14ac:dyDescent="0.55000000000000004">
      <c r="C1755" s="60" t="s">
        <v>71</v>
      </c>
      <c r="D1755" s="57" t="s">
        <v>1522</v>
      </c>
      <c r="E1755" s="53" t="s">
        <v>64</v>
      </c>
      <c r="F1755" s="53" t="s">
        <v>1549</v>
      </c>
      <c r="G1755" s="53" t="s">
        <v>1550</v>
      </c>
      <c r="H1755" s="53" t="s">
        <v>1525</v>
      </c>
      <c r="I1755" s="53" t="s">
        <v>1526</v>
      </c>
      <c r="J1755" s="51">
        <f t="shared" si="91"/>
        <v>11</v>
      </c>
      <c r="K1755" s="51" t="str">
        <f t="shared" ref="K1755:K1818" si="92">"■"&amp;E1755&amp;F1755</f>
        <v>■透析関連検査00021351600</v>
      </c>
      <c r="L1755" s="51" t="e">
        <f>VLOOKUP(K1755,'3_検体検査カタログ (主要項目)'!$B$2:$C$208,2,FALSE)</f>
        <v>#N/A</v>
      </c>
    </row>
    <row r="1756" spans="3:12" x14ac:dyDescent="0.55000000000000004">
      <c r="C1756" s="60" t="s">
        <v>71</v>
      </c>
      <c r="D1756" s="57" t="s">
        <v>1522</v>
      </c>
      <c r="E1756" s="53" t="s">
        <v>64</v>
      </c>
      <c r="F1756" s="53" t="s">
        <v>1557</v>
      </c>
      <c r="G1756" s="53" t="s">
        <v>1558</v>
      </c>
      <c r="H1756" s="53" t="s">
        <v>1525</v>
      </c>
      <c r="I1756" s="53" t="s">
        <v>1526</v>
      </c>
      <c r="J1756" s="51">
        <f t="shared" si="91"/>
        <v>11</v>
      </c>
      <c r="K1756" s="51" t="str">
        <f t="shared" si="92"/>
        <v>■透析関連検査00021352000</v>
      </c>
      <c r="L1756" s="51" t="e">
        <f>VLOOKUP(K1756,'3_検体検査カタログ (主要項目)'!$B$2:$C$208,2,FALSE)</f>
        <v>#N/A</v>
      </c>
    </row>
    <row r="1757" spans="3:12" x14ac:dyDescent="0.55000000000000004">
      <c r="C1757" s="60" t="s">
        <v>71</v>
      </c>
      <c r="D1757" s="57" t="s">
        <v>1522</v>
      </c>
      <c r="E1757" s="53" t="s">
        <v>64</v>
      </c>
      <c r="F1757" s="53" t="s">
        <v>1539</v>
      </c>
      <c r="G1757" s="53" t="s">
        <v>1540</v>
      </c>
      <c r="H1757" s="53" t="s">
        <v>1525</v>
      </c>
      <c r="I1757" s="53" t="s">
        <v>1526</v>
      </c>
      <c r="J1757" s="51">
        <f t="shared" si="91"/>
        <v>11</v>
      </c>
      <c r="K1757" s="51" t="str">
        <f t="shared" si="92"/>
        <v>■透析関連検査00021351100</v>
      </c>
      <c r="L1757" s="51" t="e">
        <f>VLOOKUP(K1757,'3_検体検査カタログ (主要項目)'!$B$2:$C$208,2,FALSE)</f>
        <v>#N/A</v>
      </c>
    </row>
    <row r="1758" spans="3:12" x14ac:dyDescent="0.55000000000000004">
      <c r="C1758" s="60" t="s">
        <v>71</v>
      </c>
      <c r="D1758" s="57" t="s">
        <v>1522</v>
      </c>
      <c r="E1758" s="53" t="s">
        <v>64</v>
      </c>
      <c r="F1758" s="53" t="s">
        <v>1547</v>
      </c>
      <c r="G1758" s="53" t="s">
        <v>1548</v>
      </c>
      <c r="H1758" s="53" t="s">
        <v>1525</v>
      </c>
      <c r="I1758" s="53" t="s">
        <v>1526</v>
      </c>
      <c r="J1758" s="51">
        <f t="shared" si="91"/>
        <v>11</v>
      </c>
      <c r="K1758" s="51" t="str">
        <f t="shared" si="92"/>
        <v>■透析関連検査00021351500</v>
      </c>
      <c r="L1758" s="51" t="e">
        <f>VLOOKUP(K1758,'3_検体検査カタログ (主要項目)'!$B$2:$C$208,2,FALSE)</f>
        <v>#N/A</v>
      </c>
    </row>
    <row r="1759" spans="3:12" x14ac:dyDescent="0.55000000000000004">
      <c r="C1759" s="60" t="s">
        <v>71</v>
      </c>
      <c r="D1759" s="57" t="s">
        <v>1522</v>
      </c>
      <c r="E1759" s="53" t="s">
        <v>64</v>
      </c>
      <c r="F1759" s="53" t="s">
        <v>1543</v>
      </c>
      <c r="G1759" s="53" t="s">
        <v>1544</v>
      </c>
      <c r="H1759" s="53" t="s">
        <v>1525</v>
      </c>
      <c r="I1759" s="53" t="s">
        <v>1526</v>
      </c>
      <c r="J1759" s="51">
        <f t="shared" si="91"/>
        <v>11</v>
      </c>
      <c r="K1759" s="51" t="str">
        <f t="shared" si="92"/>
        <v>■透析関連検査00021351300</v>
      </c>
      <c r="L1759" s="51" t="e">
        <f>VLOOKUP(K1759,'3_検体検査カタログ (主要項目)'!$B$2:$C$208,2,FALSE)</f>
        <v>#N/A</v>
      </c>
    </row>
    <row r="1760" spans="3:12" x14ac:dyDescent="0.55000000000000004">
      <c r="C1760" s="60" t="s">
        <v>71</v>
      </c>
      <c r="D1760" s="57" t="s">
        <v>1522</v>
      </c>
      <c r="E1760" s="53" t="s">
        <v>64</v>
      </c>
      <c r="F1760" s="53" t="s">
        <v>4643</v>
      </c>
      <c r="G1760" s="53" t="s">
        <v>4644</v>
      </c>
      <c r="H1760" s="53" t="s">
        <v>1525</v>
      </c>
      <c r="I1760" s="53" t="s">
        <v>1526</v>
      </c>
      <c r="J1760" s="51">
        <f t="shared" si="91"/>
        <v>11</v>
      </c>
      <c r="K1760" s="51" t="str">
        <f t="shared" si="92"/>
        <v>■透析関連検査00021352400</v>
      </c>
      <c r="L1760" s="51" t="e">
        <f>VLOOKUP(K1760,'3_検体検査カタログ (主要項目)'!$B$2:$C$208,2,FALSE)</f>
        <v>#N/A</v>
      </c>
    </row>
    <row r="1761" spans="3:12" x14ac:dyDescent="0.55000000000000004">
      <c r="C1761" s="60" t="s">
        <v>71</v>
      </c>
      <c r="D1761" s="57" t="s">
        <v>1522</v>
      </c>
      <c r="E1761" s="53" t="s">
        <v>64</v>
      </c>
      <c r="F1761" s="53" t="s">
        <v>4645</v>
      </c>
      <c r="G1761" s="53" t="s">
        <v>4646</v>
      </c>
      <c r="H1761" s="53" t="s">
        <v>440</v>
      </c>
      <c r="I1761" s="53" t="s">
        <v>441</v>
      </c>
      <c r="J1761" s="51">
        <f t="shared" si="91"/>
        <v>11</v>
      </c>
      <c r="K1761" s="51" t="str">
        <f t="shared" si="92"/>
        <v>■透析関連検査00021353500</v>
      </c>
      <c r="L1761" s="51" t="e">
        <f>VLOOKUP(K1761,'3_検体検査カタログ (主要項目)'!$B$2:$C$208,2,FALSE)</f>
        <v>#N/A</v>
      </c>
    </row>
    <row r="1762" spans="3:12" x14ac:dyDescent="0.55000000000000004">
      <c r="C1762" s="60" t="s">
        <v>71</v>
      </c>
      <c r="D1762" s="57" t="s">
        <v>1522</v>
      </c>
      <c r="E1762" s="53" t="s">
        <v>64</v>
      </c>
      <c r="F1762" s="53" t="s">
        <v>4647</v>
      </c>
      <c r="G1762" s="53" t="s">
        <v>4646</v>
      </c>
      <c r="H1762" s="53" t="s">
        <v>440</v>
      </c>
      <c r="I1762" s="53" t="s">
        <v>441</v>
      </c>
      <c r="J1762" s="51">
        <f t="shared" si="91"/>
        <v>11</v>
      </c>
      <c r="K1762" s="51" t="str">
        <f t="shared" si="92"/>
        <v>■透析関連検査00021353800</v>
      </c>
      <c r="L1762" s="51" t="e">
        <f>VLOOKUP(K1762,'3_検体検査カタログ (主要項目)'!$B$2:$C$208,2,FALSE)</f>
        <v>#N/A</v>
      </c>
    </row>
    <row r="1763" spans="3:12" x14ac:dyDescent="0.55000000000000004">
      <c r="C1763" s="60" t="s">
        <v>71</v>
      </c>
      <c r="D1763" s="57" t="s">
        <v>1522</v>
      </c>
      <c r="E1763" s="53" t="s">
        <v>64</v>
      </c>
      <c r="F1763" s="53" t="s">
        <v>4648</v>
      </c>
      <c r="G1763" s="53" t="s">
        <v>4649</v>
      </c>
      <c r="H1763" s="53" t="s">
        <v>440</v>
      </c>
      <c r="I1763" s="53" t="s">
        <v>441</v>
      </c>
      <c r="J1763" s="51">
        <f t="shared" si="91"/>
        <v>11</v>
      </c>
      <c r="K1763" s="51" t="str">
        <f t="shared" si="92"/>
        <v>■透析関連検査00021354400</v>
      </c>
      <c r="L1763" s="51" t="e">
        <f>VLOOKUP(K1763,'3_検体検査カタログ (主要項目)'!$B$2:$C$208,2,FALSE)</f>
        <v>#N/A</v>
      </c>
    </row>
    <row r="1764" spans="3:12" x14ac:dyDescent="0.55000000000000004">
      <c r="C1764" s="60" t="s">
        <v>71</v>
      </c>
      <c r="D1764" s="57" t="s">
        <v>1522</v>
      </c>
      <c r="E1764" s="53" t="s">
        <v>64</v>
      </c>
      <c r="F1764" s="53" t="s">
        <v>4650</v>
      </c>
      <c r="G1764" s="53" t="s">
        <v>4651</v>
      </c>
      <c r="H1764" s="53" t="s">
        <v>440</v>
      </c>
      <c r="I1764" s="53" t="s">
        <v>441</v>
      </c>
      <c r="J1764" s="51">
        <f t="shared" si="91"/>
        <v>11</v>
      </c>
      <c r="K1764" s="51" t="str">
        <f t="shared" si="92"/>
        <v>■透析関連検査00021354100</v>
      </c>
      <c r="L1764" s="51" t="e">
        <f>VLOOKUP(K1764,'3_検体検査カタログ (主要項目)'!$B$2:$C$208,2,FALSE)</f>
        <v>#N/A</v>
      </c>
    </row>
    <row r="1765" spans="3:12" x14ac:dyDescent="0.55000000000000004">
      <c r="C1765" s="60" t="s">
        <v>71</v>
      </c>
      <c r="D1765" s="57" t="s">
        <v>1561</v>
      </c>
      <c r="E1765" s="53" t="s">
        <v>65</v>
      </c>
      <c r="F1765" s="53" t="s">
        <v>1584</v>
      </c>
      <c r="G1765" s="53" t="s">
        <v>4652</v>
      </c>
      <c r="H1765" s="53" t="s">
        <v>440</v>
      </c>
      <c r="I1765" s="53" t="s">
        <v>441</v>
      </c>
      <c r="J1765" s="51">
        <f t="shared" si="91"/>
        <v>11</v>
      </c>
      <c r="K1765" s="51" t="str">
        <f t="shared" si="92"/>
        <v>■内分泌検査00083299600</v>
      </c>
      <c r="L1765" s="51" t="e">
        <f>VLOOKUP(K1765,'3_検体検査カタログ (主要項目)'!$B$2:$C$208,2,FALSE)</f>
        <v>#N/A</v>
      </c>
    </row>
    <row r="1766" spans="3:12" x14ac:dyDescent="0.55000000000000004">
      <c r="C1766" s="60" t="s">
        <v>71</v>
      </c>
      <c r="D1766" s="57" t="s">
        <v>1561</v>
      </c>
      <c r="E1766" s="53" t="s">
        <v>65</v>
      </c>
      <c r="F1766" s="53" t="s">
        <v>1661</v>
      </c>
      <c r="G1766" s="53" t="s">
        <v>1662</v>
      </c>
      <c r="H1766" s="53" t="s">
        <v>294</v>
      </c>
      <c r="I1766" s="53" t="s">
        <v>295</v>
      </c>
      <c r="J1766" s="51">
        <f t="shared" si="91"/>
        <v>11</v>
      </c>
      <c r="K1766" s="51" t="str">
        <f t="shared" si="92"/>
        <v>■内分泌検査00082082806</v>
      </c>
      <c r="L1766" s="51" t="e">
        <f>VLOOKUP(K1766,'3_検体検査カタログ (主要項目)'!$B$2:$C$208,2,FALSE)</f>
        <v>#N/A</v>
      </c>
    </row>
    <row r="1767" spans="3:12" x14ac:dyDescent="0.55000000000000004">
      <c r="C1767" s="60" t="s">
        <v>71</v>
      </c>
      <c r="D1767" s="57" t="s">
        <v>1561</v>
      </c>
      <c r="E1767" s="53" t="s">
        <v>65</v>
      </c>
      <c r="F1767" s="53" t="s">
        <v>1663</v>
      </c>
      <c r="G1767" s="53" t="s">
        <v>1664</v>
      </c>
      <c r="H1767" s="53" t="s">
        <v>294</v>
      </c>
      <c r="I1767" s="53" t="s">
        <v>295</v>
      </c>
      <c r="J1767" s="51">
        <f t="shared" si="91"/>
        <v>11</v>
      </c>
      <c r="K1767" s="51" t="str">
        <f t="shared" si="92"/>
        <v>■内分泌検査00082082807</v>
      </c>
      <c r="L1767" s="51" t="e">
        <f>VLOOKUP(K1767,'3_検体検査カタログ (主要項目)'!$B$2:$C$208,2,FALSE)</f>
        <v>#N/A</v>
      </c>
    </row>
    <row r="1768" spans="3:12" x14ac:dyDescent="0.55000000000000004">
      <c r="C1768" s="60" t="s">
        <v>71</v>
      </c>
      <c r="D1768" s="57" t="s">
        <v>1561</v>
      </c>
      <c r="E1768" s="53" t="s">
        <v>65</v>
      </c>
      <c r="F1768" s="53" t="s">
        <v>4653</v>
      </c>
      <c r="G1768" s="53" t="s">
        <v>4654</v>
      </c>
      <c r="H1768" s="53" t="s">
        <v>294</v>
      </c>
      <c r="I1768" s="53" t="s">
        <v>295</v>
      </c>
      <c r="J1768" s="51">
        <f t="shared" si="91"/>
        <v>11</v>
      </c>
      <c r="K1768" s="51" t="str">
        <f t="shared" si="92"/>
        <v>■内分泌検査00083104702</v>
      </c>
      <c r="L1768" s="51" t="e">
        <f>VLOOKUP(K1768,'3_検体検査カタログ (主要項目)'!$B$2:$C$208,2,FALSE)</f>
        <v>#N/A</v>
      </c>
    </row>
    <row r="1769" spans="3:12" x14ac:dyDescent="0.55000000000000004">
      <c r="C1769" s="60" t="s">
        <v>71</v>
      </c>
      <c r="D1769" s="57" t="s">
        <v>1561</v>
      </c>
      <c r="E1769" s="53" t="s">
        <v>65</v>
      </c>
      <c r="F1769" s="53" t="s">
        <v>1645</v>
      </c>
      <c r="G1769" s="53" t="s">
        <v>1646</v>
      </c>
      <c r="H1769" s="53" t="s">
        <v>294</v>
      </c>
      <c r="I1769" s="53" t="s">
        <v>295</v>
      </c>
      <c r="J1769" s="51">
        <f t="shared" si="91"/>
        <v>11</v>
      </c>
      <c r="K1769" s="51" t="str">
        <f t="shared" si="92"/>
        <v>■内分泌検査00082082804</v>
      </c>
      <c r="L1769" s="51" t="e">
        <f>VLOOKUP(K1769,'3_検体検査カタログ (主要項目)'!$B$2:$C$208,2,FALSE)</f>
        <v>#N/A</v>
      </c>
    </row>
    <row r="1770" spans="3:12" x14ac:dyDescent="0.55000000000000004">
      <c r="C1770" s="60" t="s">
        <v>71</v>
      </c>
      <c r="D1770" s="57" t="s">
        <v>1561</v>
      </c>
      <c r="E1770" s="53" t="s">
        <v>65</v>
      </c>
      <c r="F1770" s="53" t="s">
        <v>1659</v>
      </c>
      <c r="G1770" s="53" t="s">
        <v>1660</v>
      </c>
      <c r="H1770" s="53" t="s">
        <v>294</v>
      </c>
      <c r="I1770" s="53" t="s">
        <v>295</v>
      </c>
      <c r="J1770" s="51">
        <f t="shared" si="91"/>
        <v>11</v>
      </c>
      <c r="K1770" s="51" t="str">
        <f t="shared" si="92"/>
        <v>■内分泌検査00082082805</v>
      </c>
      <c r="L1770" s="51" t="e">
        <f>VLOOKUP(K1770,'3_検体検査カタログ (主要項目)'!$B$2:$C$208,2,FALSE)</f>
        <v>#N/A</v>
      </c>
    </row>
    <row r="1771" spans="3:12" x14ac:dyDescent="0.55000000000000004">
      <c r="C1771" s="60" t="s">
        <v>71</v>
      </c>
      <c r="D1771" s="57" t="s">
        <v>1561</v>
      </c>
      <c r="E1771" s="53" t="s">
        <v>65</v>
      </c>
      <c r="F1771" s="53" t="s">
        <v>4655</v>
      </c>
      <c r="G1771" s="53" t="s">
        <v>4656</v>
      </c>
      <c r="H1771" s="53" t="s">
        <v>294</v>
      </c>
      <c r="I1771" s="53" t="s">
        <v>295</v>
      </c>
      <c r="J1771" s="51">
        <f t="shared" si="91"/>
        <v>11</v>
      </c>
      <c r="K1771" s="51" t="str">
        <f t="shared" si="92"/>
        <v>■内分泌検査00083104701</v>
      </c>
      <c r="L1771" s="51" t="e">
        <f>VLOOKUP(K1771,'3_検体検査カタログ (主要項目)'!$B$2:$C$208,2,FALSE)</f>
        <v>#N/A</v>
      </c>
    </row>
    <row r="1772" spans="3:12" x14ac:dyDescent="0.55000000000000004">
      <c r="C1772" s="60" t="s">
        <v>71</v>
      </c>
      <c r="D1772" s="57" t="s">
        <v>1561</v>
      </c>
      <c r="E1772" s="53" t="s">
        <v>65</v>
      </c>
      <c r="F1772" s="53" t="s">
        <v>4657</v>
      </c>
      <c r="G1772" s="53" t="s">
        <v>4658</v>
      </c>
      <c r="H1772" s="53" t="s">
        <v>294</v>
      </c>
      <c r="I1772" s="53" t="s">
        <v>295</v>
      </c>
      <c r="J1772" s="51">
        <f t="shared" si="91"/>
        <v>11</v>
      </c>
      <c r="K1772" s="51" t="str">
        <f t="shared" si="92"/>
        <v>■内分泌検査00082082800</v>
      </c>
      <c r="L1772" s="51" t="e">
        <f>VLOOKUP(K1772,'3_検体検査カタログ (主要項目)'!$B$2:$C$208,2,FALSE)</f>
        <v>#N/A</v>
      </c>
    </row>
    <row r="1773" spans="3:12" x14ac:dyDescent="0.55000000000000004">
      <c r="C1773" s="60" t="s">
        <v>71</v>
      </c>
      <c r="D1773" s="57" t="s">
        <v>1561</v>
      </c>
      <c r="E1773" s="53" t="s">
        <v>65</v>
      </c>
      <c r="F1773" s="53" t="s">
        <v>4659</v>
      </c>
      <c r="G1773" s="53" t="s">
        <v>4660</v>
      </c>
      <c r="H1773" s="53" t="s">
        <v>294</v>
      </c>
      <c r="I1773" s="53" t="s">
        <v>295</v>
      </c>
      <c r="J1773" s="51">
        <f t="shared" si="91"/>
        <v>11</v>
      </c>
      <c r="K1773" s="51" t="str">
        <f t="shared" si="92"/>
        <v>■内分泌検査00083104700</v>
      </c>
      <c r="L1773" s="51" t="e">
        <f>VLOOKUP(K1773,'3_検体検査カタログ (主要項目)'!$B$2:$C$208,2,FALSE)</f>
        <v>#N/A</v>
      </c>
    </row>
    <row r="1774" spans="3:12" x14ac:dyDescent="0.55000000000000004">
      <c r="C1774" s="60" t="s">
        <v>71</v>
      </c>
      <c r="D1774" s="57" t="s">
        <v>1561</v>
      </c>
      <c r="E1774" s="53" t="s">
        <v>65</v>
      </c>
      <c r="F1774" s="53" t="s">
        <v>4590</v>
      </c>
      <c r="G1774" s="53" t="s">
        <v>4591</v>
      </c>
      <c r="H1774" s="53" t="s">
        <v>294</v>
      </c>
      <c r="I1774" s="53" t="s">
        <v>295</v>
      </c>
      <c r="J1774" s="51">
        <f t="shared" si="91"/>
        <v>11</v>
      </c>
      <c r="K1774" s="51" t="str">
        <f t="shared" si="92"/>
        <v>■内分泌検査00083103800</v>
      </c>
      <c r="L1774" s="51" t="e">
        <f>VLOOKUP(K1774,'3_検体検査カタログ (主要項目)'!$B$2:$C$208,2,FALSE)</f>
        <v>#N/A</v>
      </c>
    </row>
    <row r="1775" spans="3:12" x14ac:dyDescent="0.55000000000000004">
      <c r="C1775" s="60" t="s">
        <v>71</v>
      </c>
      <c r="D1775" s="57" t="s">
        <v>1561</v>
      </c>
      <c r="E1775" s="53" t="s">
        <v>65</v>
      </c>
      <c r="F1775" s="53" t="s">
        <v>4661</v>
      </c>
      <c r="G1775" s="53" t="s">
        <v>4662</v>
      </c>
      <c r="H1775" s="53" t="s">
        <v>294</v>
      </c>
      <c r="I1775" s="53" t="s">
        <v>295</v>
      </c>
      <c r="J1775" s="51">
        <f t="shared" si="91"/>
        <v>11</v>
      </c>
      <c r="K1775" s="51" t="str">
        <f t="shared" si="92"/>
        <v>■内分泌検査00083097301</v>
      </c>
      <c r="L1775" s="51" t="e">
        <f>VLOOKUP(K1775,'3_検体検査カタログ (主要項目)'!$B$2:$C$208,2,FALSE)</f>
        <v>#N/A</v>
      </c>
    </row>
    <row r="1776" spans="3:12" x14ac:dyDescent="0.55000000000000004">
      <c r="C1776" s="60" t="s">
        <v>71</v>
      </c>
      <c r="D1776" s="57" t="s">
        <v>1561</v>
      </c>
      <c r="E1776" s="53" t="s">
        <v>65</v>
      </c>
      <c r="F1776" s="53" t="s">
        <v>4663</v>
      </c>
      <c r="G1776" s="53" t="s">
        <v>4664</v>
      </c>
      <c r="H1776" s="53" t="s">
        <v>136</v>
      </c>
      <c r="I1776" s="53" t="s">
        <v>137</v>
      </c>
      <c r="J1776" s="51">
        <f t="shared" si="91"/>
        <v>11</v>
      </c>
      <c r="K1776" s="51" t="str">
        <f t="shared" si="92"/>
        <v>■内分泌検査00083662401</v>
      </c>
      <c r="L1776" s="51" t="e">
        <f>VLOOKUP(K1776,'3_検体検査カタログ (主要項目)'!$B$2:$C$208,2,FALSE)</f>
        <v>#N/A</v>
      </c>
    </row>
    <row r="1777" spans="3:12" x14ac:dyDescent="0.55000000000000004">
      <c r="C1777" s="60" t="s">
        <v>71</v>
      </c>
      <c r="D1777" s="57" t="s">
        <v>1561</v>
      </c>
      <c r="E1777" s="53" t="s">
        <v>65</v>
      </c>
      <c r="F1777" s="53" t="s">
        <v>4665</v>
      </c>
      <c r="G1777" s="53" t="s">
        <v>4666</v>
      </c>
      <c r="H1777" s="53" t="s">
        <v>294</v>
      </c>
      <c r="I1777" s="53" t="s">
        <v>295</v>
      </c>
      <c r="J1777" s="51">
        <f t="shared" si="91"/>
        <v>11</v>
      </c>
      <c r="K1777" s="51" t="str">
        <f t="shared" si="92"/>
        <v>■内分泌検査00083097302</v>
      </c>
      <c r="L1777" s="51" t="e">
        <f>VLOOKUP(K1777,'3_検体検査カタログ (主要項目)'!$B$2:$C$208,2,FALSE)</f>
        <v>#N/A</v>
      </c>
    </row>
    <row r="1778" spans="3:12" x14ac:dyDescent="0.55000000000000004">
      <c r="C1778" s="60" t="s">
        <v>71</v>
      </c>
      <c r="D1778" s="57" t="s">
        <v>1561</v>
      </c>
      <c r="E1778" s="53" t="s">
        <v>65</v>
      </c>
      <c r="F1778" s="53" t="s">
        <v>4667</v>
      </c>
      <c r="G1778" s="53" t="s">
        <v>4668</v>
      </c>
      <c r="H1778" s="53" t="s">
        <v>136</v>
      </c>
      <c r="I1778" s="53" t="s">
        <v>137</v>
      </c>
      <c r="J1778" s="51">
        <f t="shared" si="91"/>
        <v>11</v>
      </c>
      <c r="K1778" s="51" t="str">
        <f t="shared" si="92"/>
        <v>■内分泌検査00083662402</v>
      </c>
      <c r="L1778" s="51" t="e">
        <f>VLOOKUP(K1778,'3_検体検査カタログ (主要項目)'!$B$2:$C$208,2,FALSE)</f>
        <v>#N/A</v>
      </c>
    </row>
    <row r="1779" spans="3:12" x14ac:dyDescent="0.55000000000000004">
      <c r="C1779" s="60" t="s">
        <v>71</v>
      </c>
      <c r="D1779" s="57" t="s">
        <v>1561</v>
      </c>
      <c r="E1779" s="53" t="s">
        <v>65</v>
      </c>
      <c r="F1779" s="53" t="s">
        <v>4669</v>
      </c>
      <c r="G1779" s="53" t="s">
        <v>4670</v>
      </c>
      <c r="H1779" s="53" t="s">
        <v>294</v>
      </c>
      <c r="I1779" s="53" t="s">
        <v>295</v>
      </c>
      <c r="J1779" s="51">
        <f t="shared" si="91"/>
        <v>11</v>
      </c>
      <c r="K1779" s="51" t="str">
        <f t="shared" si="92"/>
        <v>■内分泌検査00083097300</v>
      </c>
      <c r="L1779" s="51" t="e">
        <f>VLOOKUP(K1779,'3_検体検査カタログ (主要項目)'!$B$2:$C$208,2,FALSE)</f>
        <v>#N/A</v>
      </c>
    </row>
    <row r="1780" spans="3:12" x14ac:dyDescent="0.55000000000000004">
      <c r="C1780" s="60" t="s">
        <v>71</v>
      </c>
      <c r="D1780" s="57" t="s">
        <v>1561</v>
      </c>
      <c r="E1780" s="53" t="s">
        <v>65</v>
      </c>
      <c r="F1780" s="53" t="s">
        <v>1584</v>
      </c>
      <c r="G1780" s="53" t="s">
        <v>1585</v>
      </c>
      <c r="H1780" s="53" t="s">
        <v>440</v>
      </c>
      <c r="I1780" s="53" t="s">
        <v>441</v>
      </c>
      <c r="J1780" s="51">
        <f t="shared" si="91"/>
        <v>11</v>
      </c>
      <c r="K1780" s="51" t="str">
        <f t="shared" si="92"/>
        <v>■内分泌検査00083299600</v>
      </c>
      <c r="L1780" s="51" t="e">
        <f>VLOOKUP(K1780,'3_検体検査カタログ (主要項目)'!$B$2:$C$208,2,FALSE)</f>
        <v>#N/A</v>
      </c>
    </row>
    <row r="1781" spans="3:12" x14ac:dyDescent="0.55000000000000004">
      <c r="C1781" s="60" t="s">
        <v>71</v>
      </c>
      <c r="D1781" s="57" t="s">
        <v>1561</v>
      </c>
      <c r="E1781" s="53" t="s">
        <v>65</v>
      </c>
      <c r="F1781" s="53" t="s">
        <v>4594</v>
      </c>
      <c r="G1781" s="53" t="s">
        <v>4595</v>
      </c>
      <c r="H1781" s="53" t="s">
        <v>294</v>
      </c>
      <c r="I1781" s="53" t="s">
        <v>295</v>
      </c>
      <c r="J1781" s="51">
        <f t="shared" si="91"/>
        <v>11</v>
      </c>
      <c r="K1781" s="51" t="str">
        <f t="shared" si="92"/>
        <v>■内分泌検査00083103803</v>
      </c>
      <c r="L1781" s="51" t="e">
        <f>VLOOKUP(K1781,'3_検体検査カタログ (主要項目)'!$B$2:$C$208,2,FALSE)</f>
        <v>#N/A</v>
      </c>
    </row>
    <row r="1782" spans="3:12" x14ac:dyDescent="0.55000000000000004">
      <c r="C1782" s="60" t="s">
        <v>71</v>
      </c>
      <c r="D1782" s="57" t="s">
        <v>1561</v>
      </c>
      <c r="E1782" s="53" t="s">
        <v>65</v>
      </c>
      <c r="F1782" s="53" t="s">
        <v>1629</v>
      </c>
      <c r="G1782" s="53" t="s">
        <v>1630</v>
      </c>
      <c r="H1782" s="53" t="s">
        <v>440</v>
      </c>
      <c r="I1782" s="53" t="s">
        <v>441</v>
      </c>
      <c r="J1782" s="51">
        <f t="shared" si="91"/>
        <v>11</v>
      </c>
      <c r="K1782" s="51" t="str">
        <f t="shared" si="92"/>
        <v>■内分泌検査00010108100</v>
      </c>
      <c r="L1782" s="51" t="e">
        <f>VLOOKUP(K1782,'3_検体検査カタログ (主要項目)'!$B$2:$C$208,2,FALSE)</f>
        <v>#N/A</v>
      </c>
    </row>
    <row r="1783" spans="3:12" x14ac:dyDescent="0.55000000000000004">
      <c r="C1783" s="60" t="s">
        <v>71</v>
      </c>
      <c r="D1783" s="57" t="s">
        <v>1561</v>
      </c>
      <c r="E1783" s="53" t="s">
        <v>65</v>
      </c>
      <c r="F1783" s="53" t="s">
        <v>4671</v>
      </c>
      <c r="G1783" s="53" t="s">
        <v>4672</v>
      </c>
      <c r="H1783" s="53" t="s">
        <v>440</v>
      </c>
      <c r="I1783" s="53" t="s">
        <v>441</v>
      </c>
      <c r="J1783" s="51">
        <f t="shared" si="91"/>
        <v>11</v>
      </c>
      <c r="K1783" s="51" t="str">
        <f t="shared" si="92"/>
        <v>■内分泌検査00081475700</v>
      </c>
      <c r="L1783" s="51" t="e">
        <f>VLOOKUP(K1783,'3_検体検査カタログ (主要項目)'!$B$2:$C$208,2,FALSE)</f>
        <v>#N/A</v>
      </c>
    </row>
    <row r="1784" spans="3:12" x14ac:dyDescent="0.55000000000000004">
      <c r="C1784" s="60" t="s">
        <v>71</v>
      </c>
      <c r="D1784" s="57" t="s">
        <v>1561</v>
      </c>
      <c r="E1784" s="53" t="s">
        <v>65</v>
      </c>
      <c r="F1784" s="53" t="s">
        <v>4673</v>
      </c>
      <c r="G1784" s="53" t="s">
        <v>4674</v>
      </c>
      <c r="H1784" s="53" t="s">
        <v>440</v>
      </c>
      <c r="I1784" s="53" t="s">
        <v>441</v>
      </c>
      <c r="J1784" s="51">
        <f t="shared" si="91"/>
        <v>11</v>
      </c>
      <c r="K1784" s="51" t="str">
        <f t="shared" si="92"/>
        <v>■内分泌検査00081475600</v>
      </c>
      <c r="L1784" s="51" t="e">
        <f>VLOOKUP(K1784,'3_検体検査カタログ (主要項目)'!$B$2:$C$208,2,FALSE)</f>
        <v>#N/A</v>
      </c>
    </row>
    <row r="1785" spans="3:12" x14ac:dyDescent="0.55000000000000004">
      <c r="C1785" s="60" t="s">
        <v>71</v>
      </c>
      <c r="D1785" s="57" t="s">
        <v>1561</v>
      </c>
      <c r="E1785" s="53" t="s">
        <v>65</v>
      </c>
      <c r="F1785" s="53" t="s">
        <v>1619</v>
      </c>
      <c r="G1785" s="53" t="s">
        <v>1620</v>
      </c>
      <c r="H1785" s="53" t="s">
        <v>440</v>
      </c>
      <c r="I1785" s="53" t="s">
        <v>441</v>
      </c>
      <c r="J1785" s="51">
        <f t="shared" si="91"/>
        <v>11</v>
      </c>
      <c r="K1785" s="51" t="str">
        <f t="shared" si="92"/>
        <v>■内分泌検査00010122800</v>
      </c>
      <c r="L1785" s="51" t="e">
        <f>VLOOKUP(K1785,'3_検体検査カタログ (主要項目)'!$B$2:$C$208,2,FALSE)</f>
        <v>#N/A</v>
      </c>
    </row>
    <row r="1786" spans="3:12" x14ac:dyDescent="0.55000000000000004">
      <c r="C1786" s="60" t="s">
        <v>71</v>
      </c>
      <c r="D1786" s="57" t="s">
        <v>1561</v>
      </c>
      <c r="E1786" s="53" t="s">
        <v>65</v>
      </c>
      <c r="F1786" s="53" t="s">
        <v>4675</v>
      </c>
      <c r="G1786" s="53" t="s">
        <v>4676</v>
      </c>
      <c r="H1786" s="53" t="s">
        <v>440</v>
      </c>
      <c r="I1786" s="53" t="s">
        <v>441</v>
      </c>
      <c r="J1786" s="51">
        <f t="shared" si="91"/>
        <v>11</v>
      </c>
      <c r="K1786" s="51" t="str">
        <f t="shared" si="92"/>
        <v>■内分泌検査00082620700</v>
      </c>
      <c r="L1786" s="51" t="e">
        <f>VLOOKUP(K1786,'3_検体検査カタログ (主要項目)'!$B$2:$C$208,2,FALSE)</f>
        <v>#N/A</v>
      </c>
    </row>
    <row r="1787" spans="3:12" x14ac:dyDescent="0.55000000000000004">
      <c r="C1787" s="60" t="s">
        <v>71</v>
      </c>
      <c r="D1787" s="57" t="s">
        <v>1561</v>
      </c>
      <c r="E1787" s="53" t="s">
        <v>65</v>
      </c>
      <c r="F1787" s="53" t="s">
        <v>1596</v>
      </c>
      <c r="G1787" s="53" t="s">
        <v>1597</v>
      </c>
      <c r="H1787" s="53" t="s">
        <v>440</v>
      </c>
      <c r="I1787" s="53" t="s">
        <v>441</v>
      </c>
      <c r="J1787" s="51">
        <f t="shared" si="91"/>
        <v>11</v>
      </c>
      <c r="K1787" s="51" t="str">
        <f t="shared" si="92"/>
        <v>■内分泌検査00012208600</v>
      </c>
      <c r="L1787" s="51" t="e">
        <f>VLOOKUP(K1787,'3_検体検査カタログ (主要項目)'!$B$2:$C$208,2,FALSE)</f>
        <v>#N/A</v>
      </c>
    </row>
    <row r="1788" spans="3:12" x14ac:dyDescent="0.55000000000000004">
      <c r="C1788" s="60" t="s">
        <v>71</v>
      </c>
      <c r="D1788" s="57" t="s">
        <v>1561</v>
      </c>
      <c r="E1788" s="53" t="s">
        <v>65</v>
      </c>
      <c r="F1788" s="53" t="s">
        <v>1637</v>
      </c>
      <c r="G1788" s="53" t="s">
        <v>1638</v>
      </c>
      <c r="H1788" s="53" t="s">
        <v>440</v>
      </c>
      <c r="I1788" s="53" t="s">
        <v>441</v>
      </c>
      <c r="J1788" s="51">
        <f t="shared" si="91"/>
        <v>11</v>
      </c>
      <c r="K1788" s="51" t="str">
        <f t="shared" si="92"/>
        <v>■内分泌検査00082216200</v>
      </c>
      <c r="L1788" s="51" t="e">
        <f>VLOOKUP(K1788,'3_検体検査カタログ (主要項目)'!$B$2:$C$208,2,FALSE)</f>
        <v>#N/A</v>
      </c>
    </row>
    <row r="1789" spans="3:12" x14ac:dyDescent="0.55000000000000004">
      <c r="C1789" s="60" t="s">
        <v>71</v>
      </c>
      <c r="D1789" s="57" t="s">
        <v>1561</v>
      </c>
      <c r="E1789" s="53" t="s">
        <v>65</v>
      </c>
      <c r="F1789" s="53" t="s">
        <v>1623</v>
      </c>
      <c r="G1789" s="53" t="s">
        <v>1624</v>
      </c>
      <c r="H1789" s="53" t="s">
        <v>464</v>
      </c>
      <c r="I1789" s="53" t="s">
        <v>465</v>
      </c>
      <c r="J1789" s="51">
        <f t="shared" si="91"/>
        <v>11</v>
      </c>
      <c r="K1789" s="51" t="str">
        <f t="shared" si="92"/>
        <v>■内分泌検査00081161301</v>
      </c>
      <c r="L1789" s="51" t="e">
        <f>VLOOKUP(K1789,'3_検体検査カタログ (主要項目)'!$B$2:$C$208,2,FALSE)</f>
        <v>#N/A</v>
      </c>
    </row>
    <row r="1790" spans="3:12" x14ac:dyDescent="0.55000000000000004">
      <c r="C1790" s="60" t="s">
        <v>71</v>
      </c>
      <c r="D1790" s="57" t="s">
        <v>1561</v>
      </c>
      <c r="E1790" s="53" t="s">
        <v>65</v>
      </c>
      <c r="F1790" s="53" t="s">
        <v>1615</v>
      </c>
      <c r="G1790" s="53" t="s">
        <v>4677</v>
      </c>
      <c r="H1790" s="53" t="s">
        <v>464</v>
      </c>
      <c r="I1790" s="53" t="s">
        <v>465</v>
      </c>
      <c r="J1790" s="51">
        <f t="shared" si="91"/>
        <v>11</v>
      </c>
      <c r="K1790" s="51" t="str">
        <f t="shared" si="92"/>
        <v>■内分泌検査00082004500</v>
      </c>
      <c r="L1790" s="51" t="e">
        <f>VLOOKUP(K1790,'3_検体検査カタログ (主要項目)'!$B$2:$C$208,2,FALSE)</f>
        <v>#N/A</v>
      </c>
    </row>
    <row r="1791" spans="3:12" x14ac:dyDescent="0.55000000000000004">
      <c r="C1791" s="60" t="s">
        <v>71</v>
      </c>
      <c r="D1791" s="57" t="s">
        <v>1561</v>
      </c>
      <c r="E1791" s="53" t="s">
        <v>65</v>
      </c>
      <c r="F1791" s="53" t="s">
        <v>1615</v>
      </c>
      <c r="G1791" s="53" t="s">
        <v>1616</v>
      </c>
      <c r="H1791" s="53" t="s">
        <v>464</v>
      </c>
      <c r="I1791" s="53" t="s">
        <v>465</v>
      </c>
      <c r="J1791" s="51">
        <f t="shared" si="91"/>
        <v>11</v>
      </c>
      <c r="K1791" s="51" t="str">
        <f t="shared" si="92"/>
        <v>■内分泌検査00082004500</v>
      </c>
      <c r="L1791" s="51" t="e">
        <f>VLOOKUP(K1791,'3_検体検査カタログ (主要項目)'!$B$2:$C$208,2,FALSE)</f>
        <v>#N/A</v>
      </c>
    </row>
    <row r="1792" spans="3:12" x14ac:dyDescent="0.55000000000000004">
      <c r="C1792" s="60" t="s">
        <v>71</v>
      </c>
      <c r="D1792" s="57" t="s">
        <v>1561</v>
      </c>
      <c r="E1792" s="53" t="s">
        <v>65</v>
      </c>
      <c r="F1792" s="53" t="s">
        <v>1617</v>
      </c>
      <c r="G1792" s="53" t="s">
        <v>1618</v>
      </c>
      <c r="H1792" s="53" t="s">
        <v>440</v>
      </c>
      <c r="I1792" s="53" t="s">
        <v>441</v>
      </c>
      <c r="J1792" s="51">
        <f t="shared" si="91"/>
        <v>11</v>
      </c>
      <c r="K1792" s="51" t="str">
        <f t="shared" si="92"/>
        <v>■内分泌検査00082003700</v>
      </c>
      <c r="L1792" s="51" t="e">
        <f>VLOOKUP(K1792,'3_検体検査カタログ (主要項目)'!$B$2:$C$208,2,FALSE)</f>
        <v>#N/A</v>
      </c>
    </row>
    <row r="1793" spans="3:12" x14ac:dyDescent="0.55000000000000004">
      <c r="C1793" s="60" t="s">
        <v>71</v>
      </c>
      <c r="D1793" s="57" t="s">
        <v>1561</v>
      </c>
      <c r="E1793" s="53" t="s">
        <v>65</v>
      </c>
      <c r="F1793" s="53" t="s">
        <v>1655</v>
      </c>
      <c r="G1793" s="53" t="s">
        <v>1656</v>
      </c>
      <c r="H1793" s="53" t="s">
        <v>294</v>
      </c>
      <c r="I1793" s="53" t="s">
        <v>295</v>
      </c>
      <c r="J1793" s="51">
        <f t="shared" si="91"/>
        <v>11</v>
      </c>
      <c r="K1793" s="51" t="str">
        <f t="shared" si="92"/>
        <v>■内分泌検査00082082801</v>
      </c>
      <c r="L1793" s="51" t="e">
        <f>VLOOKUP(K1793,'3_検体検査カタログ (主要項目)'!$B$2:$C$208,2,FALSE)</f>
        <v>#N/A</v>
      </c>
    </row>
    <row r="1794" spans="3:12" x14ac:dyDescent="0.55000000000000004">
      <c r="C1794" s="60" t="s">
        <v>71</v>
      </c>
      <c r="D1794" s="57" t="s">
        <v>1561</v>
      </c>
      <c r="E1794" s="53" t="s">
        <v>65</v>
      </c>
      <c r="F1794" s="53" t="s">
        <v>4608</v>
      </c>
      <c r="G1794" s="53" t="s">
        <v>1656</v>
      </c>
      <c r="H1794" s="53" t="s">
        <v>294</v>
      </c>
      <c r="I1794" s="53" t="s">
        <v>295</v>
      </c>
      <c r="J1794" s="51">
        <f t="shared" ref="J1794:J1857" si="93">LEN(F1794)</f>
        <v>11</v>
      </c>
      <c r="K1794" s="51" t="str">
        <f t="shared" si="92"/>
        <v>■内分泌検査00083103801</v>
      </c>
      <c r="L1794" s="51" t="e">
        <f>VLOOKUP(K1794,'3_検体検査カタログ (主要項目)'!$B$2:$C$208,2,FALSE)</f>
        <v>#N/A</v>
      </c>
    </row>
    <row r="1795" spans="3:12" x14ac:dyDescent="0.55000000000000004">
      <c r="C1795" s="60" t="s">
        <v>71</v>
      </c>
      <c r="D1795" s="57" t="s">
        <v>1561</v>
      </c>
      <c r="E1795" s="53" t="s">
        <v>65</v>
      </c>
      <c r="F1795" s="53" t="s">
        <v>1653</v>
      </c>
      <c r="G1795" s="53" t="s">
        <v>1654</v>
      </c>
      <c r="H1795" s="53" t="s">
        <v>440</v>
      </c>
      <c r="I1795" s="53" t="s">
        <v>441</v>
      </c>
      <c r="J1795" s="51">
        <f t="shared" si="93"/>
        <v>11</v>
      </c>
      <c r="K1795" s="51" t="str">
        <f t="shared" si="92"/>
        <v>■内分泌検査00010108000</v>
      </c>
      <c r="L1795" s="51" t="e">
        <f>VLOOKUP(K1795,'3_検体検査カタログ (主要項目)'!$B$2:$C$208,2,FALSE)</f>
        <v>#N/A</v>
      </c>
    </row>
    <row r="1796" spans="3:12" x14ac:dyDescent="0.55000000000000004">
      <c r="C1796" s="60" t="s">
        <v>71</v>
      </c>
      <c r="D1796" s="57" t="s">
        <v>1561</v>
      </c>
      <c r="E1796" s="53" t="s">
        <v>65</v>
      </c>
      <c r="F1796" s="53" t="s">
        <v>4678</v>
      </c>
      <c r="G1796" s="53" t="s">
        <v>4679</v>
      </c>
      <c r="H1796" s="53" t="s">
        <v>440</v>
      </c>
      <c r="I1796" s="53" t="s">
        <v>441</v>
      </c>
      <c r="J1796" s="51">
        <f t="shared" si="93"/>
        <v>11</v>
      </c>
      <c r="K1796" s="51" t="str">
        <f t="shared" si="92"/>
        <v>■内分泌検査00081332500</v>
      </c>
      <c r="L1796" s="51" t="e">
        <f>VLOOKUP(K1796,'3_検体検査カタログ (主要項目)'!$B$2:$C$208,2,FALSE)</f>
        <v>#N/A</v>
      </c>
    </row>
    <row r="1797" spans="3:12" x14ac:dyDescent="0.55000000000000004">
      <c r="C1797" s="60" t="s">
        <v>71</v>
      </c>
      <c r="D1797" s="57" t="s">
        <v>1561</v>
      </c>
      <c r="E1797" s="53" t="s">
        <v>65</v>
      </c>
      <c r="F1797" s="53" t="s">
        <v>1564</v>
      </c>
      <c r="G1797" s="53" t="s">
        <v>1565</v>
      </c>
      <c r="H1797" s="53" t="s">
        <v>440</v>
      </c>
      <c r="I1797" s="53" t="s">
        <v>441</v>
      </c>
      <c r="J1797" s="51">
        <f t="shared" si="93"/>
        <v>11</v>
      </c>
      <c r="K1797" s="51" t="str">
        <f t="shared" si="92"/>
        <v>■内分泌検査00010118000</v>
      </c>
      <c r="L1797" s="51" t="e">
        <f>VLOOKUP(K1797,'3_検体検査カタログ (主要項目)'!$B$2:$C$208,2,FALSE)</f>
        <v>#N/A</v>
      </c>
    </row>
    <row r="1798" spans="3:12" x14ac:dyDescent="0.55000000000000004">
      <c r="C1798" s="60" t="s">
        <v>71</v>
      </c>
      <c r="D1798" s="57" t="s">
        <v>1561</v>
      </c>
      <c r="E1798" s="53" t="s">
        <v>65</v>
      </c>
      <c r="F1798" s="53" t="s">
        <v>1657</v>
      </c>
      <c r="G1798" s="53" t="s">
        <v>1658</v>
      </c>
      <c r="H1798" s="53" t="s">
        <v>294</v>
      </c>
      <c r="I1798" s="53" t="s">
        <v>295</v>
      </c>
      <c r="J1798" s="51">
        <f t="shared" si="93"/>
        <v>11</v>
      </c>
      <c r="K1798" s="51" t="str">
        <f t="shared" si="92"/>
        <v>■内分泌検査00082082802</v>
      </c>
      <c r="L1798" s="51" t="e">
        <f>VLOOKUP(K1798,'3_検体検査カタログ (主要項目)'!$B$2:$C$208,2,FALSE)</f>
        <v>#N/A</v>
      </c>
    </row>
    <row r="1799" spans="3:12" x14ac:dyDescent="0.55000000000000004">
      <c r="C1799" s="60" t="s">
        <v>71</v>
      </c>
      <c r="D1799" s="57" t="s">
        <v>1561</v>
      </c>
      <c r="E1799" s="53" t="s">
        <v>65</v>
      </c>
      <c r="F1799" s="53" t="s">
        <v>4609</v>
      </c>
      <c r="G1799" s="53" t="s">
        <v>1658</v>
      </c>
      <c r="H1799" s="53" t="s">
        <v>294</v>
      </c>
      <c r="I1799" s="53" t="s">
        <v>295</v>
      </c>
      <c r="J1799" s="51">
        <f t="shared" si="93"/>
        <v>11</v>
      </c>
      <c r="K1799" s="51" t="str">
        <f t="shared" si="92"/>
        <v>■内分泌検査00083103802</v>
      </c>
      <c r="L1799" s="51" t="e">
        <f>VLOOKUP(K1799,'3_検体検査カタログ (主要項目)'!$B$2:$C$208,2,FALSE)</f>
        <v>#N/A</v>
      </c>
    </row>
    <row r="1800" spans="3:12" x14ac:dyDescent="0.55000000000000004">
      <c r="C1800" s="60" t="s">
        <v>71</v>
      </c>
      <c r="D1800" s="57" t="s">
        <v>1561</v>
      </c>
      <c r="E1800" s="53" t="s">
        <v>65</v>
      </c>
      <c r="F1800" s="53" t="s">
        <v>1674</v>
      </c>
      <c r="G1800" s="53" t="s">
        <v>1675</v>
      </c>
      <c r="H1800" s="53" t="s">
        <v>440</v>
      </c>
      <c r="I1800" s="53" t="s">
        <v>441</v>
      </c>
      <c r="J1800" s="51">
        <f t="shared" si="93"/>
        <v>11</v>
      </c>
      <c r="K1800" s="51" t="str">
        <f t="shared" si="92"/>
        <v>■内分泌検査00082003000</v>
      </c>
      <c r="L1800" s="51" t="e">
        <f>VLOOKUP(K1800,'3_検体検査カタログ (主要項目)'!$B$2:$C$208,2,FALSE)</f>
        <v>#N/A</v>
      </c>
    </row>
    <row r="1801" spans="3:12" x14ac:dyDescent="0.55000000000000004">
      <c r="C1801" s="60" t="s">
        <v>71</v>
      </c>
      <c r="D1801" s="57" t="s">
        <v>1561</v>
      </c>
      <c r="E1801" s="53" t="s">
        <v>65</v>
      </c>
      <c r="F1801" s="53" t="s">
        <v>1621</v>
      </c>
      <c r="G1801" s="53" t="s">
        <v>1622</v>
      </c>
      <c r="H1801" s="53" t="s">
        <v>464</v>
      </c>
      <c r="I1801" s="53" t="s">
        <v>465</v>
      </c>
      <c r="J1801" s="51">
        <f t="shared" si="93"/>
        <v>11</v>
      </c>
      <c r="K1801" s="51" t="str">
        <f t="shared" si="92"/>
        <v>■内分泌検査00081018300</v>
      </c>
      <c r="L1801" s="51" t="e">
        <f>VLOOKUP(K1801,'3_検体検査カタログ (主要項目)'!$B$2:$C$208,2,FALSE)</f>
        <v>#N/A</v>
      </c>
    </row>
    <row r="1802" spans="3:12" x14ac:dyDescent="0.55000000000000004">
      <c r="C1802" s="60" t="s">
        <v>71</v>
      </c>
      <c r="D1802" s="57" t="s">
        <v>1561</v>
      </c>
      <c r="E1802" s="53" t="s">
        <v>65</v>
      </c>
      <c r="F1802" s="53" t="s">
        <v>4680</v>
      </c>
      <c r="G1802" s="53" t="s">
        <v>4681</v>
      </c>
      <c r="H1802" s="53" t="s">
        <v>464</v>
      </c>
      <c r="I1802" s="53" t="s">
        <v>465</v>
      </c>
      <c r="J1802" s="51">
        <f t="shared" si="93"/>
        <v>11</v>
      </c>
      <c r="K1802" s="51" t="str">
        <f t="shared" si="92"/>
        <v>■内分泌検査00081161300</v>
      </c>
      <c r="L1802" s="51" t="e">
        <f>VLOOKUP(K1802,'3_検体検査カタログ (主要項目)'!$B$2:$C$208,2,FALSE)</f>
        <v>#N/A</v>
      </c>
    </row>
    <row r="1803" spans="3:12" x14ac:dyDescent="0.55000000000000004">
      <c r="C1803" s="60" t="s">
        <v>71</v>
      </c>
      <c r="D1803" s="57" t="s">
        <v>1561</v>
      </c>
      <c r="E1803" s="53" t="s">
        <v>65</v>
      </c>
      <c r="F1803" s="53" t="s">
        <v>1673</v>
      </c>
      <c r="G1803" s="53" t="s">
        <v>1609</v>
      </c>
      <c r="H1803" s="53" t="s">
        <v>136</v>
      </c>
      <c r="I1803" s="53" t="s">
        <v>137</v>
      </c>
      <c r="J1803" s="51">
        <f t="shared" si="93"/>
        <v>11</v>
      </c>
      <c r="K1803" s="51" t="str">
        <f t="shared" si="92"/>
        <v>■内分泌検査00083389505</v>
      </c>
      <c r="L1803" s="51" t="e">
        <f>VLOOKUP(K1803,'3_検体検査カタログ (主要項目)'!$B$2:$C$208,2,FALSE)</f>
        <v>#N/A</v>
      </c>
    </row>
    <row r="1804" spans="3:12" x14ac:dyDescent="0.55000000000000004">
      <c r="C1804" s="60" t="s">
        <v>71</v>
      </c>
      <c r="D1804" s="57" t="s">
        <v>1561</v>
      </c>
      <c r="E1804" s="53" t="s">
        <v>65</v>
      </c>
      <c r="F1804" s="53" t="s">
        <v>1608</v>
      </c>
      <c r="G1804" s="53" t="s">
        <v>1609</v>
      </c>
      <c r="H1804" s="53" t="s">
        <v>136</v>
      </c>
      <c r="I1804" s="53" t="s">
        <v>137</v>
      </c>
      <c r="J1804" s="51">
        <f t="shared" si="93"/>
        <v>11</v>
      </c>
      <c r="K1804" s="51" t="str">
        <f t="shared" si="92"/>
        <v>■内分泌検査00083414703</v>
      </c>
      <c r="L1804" s="51" t="e">
        <f>VLOOKUP(K1804,'3_検体検査カタログ (主要項目)'!$B$2:$C$208,2,FALSE)</f>
        <v>#N/A</v>
      </c>
    </row>
    <row r="1805" spans="3:12" x14ac:dyDescent="0.55000000000000004">
      <c r="C1805" s="60" t="s">
        <v>71</v>
      </c>
      <c r="D1805" s="57" t="s">
        <v>1561</v>
      </c>
      <c r="E1805" s="53" t="s">
        <v>65</v>
      </c>
      <c r="F1805" s="53" t="s">
        <v>1612</v>
      </c>
      <c r="G1805" s="53" t="s">
        <v>1609</v>
      </c>
      <c r="H1805" s="53" t="s">
        <v>136</v>
      </c>
      <c r="I1805" s="53" t="s">
        <v>137</v>
      </c>
      <c r="J1805" s="51">
        <f t="shared" si="93"/>
        <v>11</v>
      </c>
      <c r="K1805" s="51" t="str">
        <f t="shared" si="92"/>
        <v>■内分泌検査00083424603</v>
      </c>
      <c r="L1805" s="51" t="e">
        <f>VLOOKUP(K1805,'3_検体検査カタログ (主要項目)'!$B$2:$C$208,2,FALSE)</f>
        <v>#N/A</v>
      </c>
    </row>
    <row r="1806" spans="3:12" x14ac:dyDescent="0.55000000000000004">
      <c r="C1806" s="60" t="s">
        <v>71</v>
      </c>
      <c r="D1806" s="57" t="s">
        <v>1561</v>
      </c>
      <c r="E1806" s="53" t="s">
        <v>65</v>
      </c>
      <c r="F1806" s="53" t="s">
        <v>4682</v>
      </c>
      <c r="G1806" s="53" t="s">
        <v>1609</v>
      </c>
      <c r="H1806" s="53" t="s">
        <v>136</v>
      </c>
      <c r="I1806" s="53" t="s">
        <v>137</v>
      </c>
      <c r="J1806" s="51">
        <f t="shared" si="93"/>
        <v>11</v>
      </c>
      <c r="K1806" s="51" t="str">
        <f t="shared" si="92"/>
        <v>■内分泌検査00083662403</v>
      </c>
      <c r="L1806" s="51" t="e">
        <f>VLOOKUP(K1806,'3_検体検査カタログ (主要項目)'!$B$2:$C$208,2,FALSE)</f>
        <v>#N/A</v>
      </c>
    </row>
    <row r="1807" spans="3:12" x14ac:dyDescent="0.55000000000000004">
      <c r="C1807" s="60" t="s">
        <v>71</v>
      </c>
      <c r="D1807" s="57" t="s">
        <v>1561</v>
      </c>
      <c r="E1807" s="53" t="s">
        <v>65</v>
      </c>
      <c r="F1807" s="53" t="s">
        <v>4683</v>
      </c>
      <c r="G1807" s="53" t="s">
        <v>4684</v>
      </c>
      <c r="H1807" s="53" t="s">
        <v>4685</v>
      </c>
      <c r="I1807" s="53" t="s">
        <v>4686</v>
      </c>
      <c r="J1807" s="51">
        <f t="shared" si="93"/>
        <v>11</v>
      </c>
      <c r="K1807" s="51" t="str">
        <f t="shared" si="92"/>
        <v>■内分泌検査00084003400</v>
      </c>
      <c r="L1807" s="51" t="e">
        <f>VLOOKUP(K1807,'3_検体検査カタログ (主要項目)'!$B$2:$C$208,2,FALSE)</f>
        <v>#N/A</v>
      </c>
    </row>
    <row r="1808" spans="3:12" x14ac:dyDescent="0.55000000000000004">
      <c r="C1808" s="60" t="s">
        <v>71</v>
      </c>
      <c r="D1808" s="57" t="s">
        <v>1561</v>
      </c>
      <c r="E1808" s="53" t="s">
        <v>65</v>
      </c>
      <c r="F1808" s="53" t="s">
        <v>1576</v>
      </c>
      <c r="G1808" s="53" t="s">
        <v>1577</v>
      </c>
      <c r="H1808" s="53" t="s">
        <v>440</v>
      </c>
      <c r="I1808" s="53" t="s">
        <v>441</v>
      </c>
      <c r="J1808" s="51">
        <f t="shared" si="93"/>
        <v>11</v>
      </c>
      <c r="K1808" s="51" t="str">
        <f t="shared" si="92"/>
        <v>■内分泌検査00010122300</v>
      </c>
      <c r="L1808" s="51" t="e">
        <f>VLOOKUP(K1808,'3_検体検査カタログ (主要項目)'!$B$2:$C$208,2,FALSE)</f>
        <v>#N/A</v>
      </c>
    </row>
    <row r="1809" spans="3:12" x14ac:dyDescent="0.55000000000000004">
      <c r="C1809" s="60" t="s">
        <v>71</v>
      </c>
      <c r="D1809" s="57" t="s">
        <v>1561</v>
      </c>
      <c r="E1809" s="53" t="s">
        <v>65</v>
      </c>
      <c r="F1809" s="53" t="s">
        <v>4687</v>
      </c>
      <c r="G1809" s="53" t="s">
        <v>4688</v>
      </c>
      <c r="H1809" s="53" t="s">
        <v>294</v>
      </c>
      <c r="I1809" s="53" t="s">
        <v>295</v>
      </c>
      <c r="J1809" s="51">
        <f t="shared" si="93"/>
        <v>11</v>
      </c>
      <c r="K1809" s="51" t="str">
        <f t="shared" si="92"/>
        <v>■内分泌検査00081007700</v>
      </c>
      <c r="L1809" s="51" t="e">
        <f>VLOOKUP(K1809,'3_検体検査カタログ (主要項目)'!$B$2:$C$208,2,FALSE)</f>
        <v>#N/A</v>
      </c>
    </row>
    <row r="1810" spans="3:12" x14ac:dyDescent="0.55000000000000004">
      <c r="C1810" s="60" t="s">
        <v>71</v>
      </c>
      <c r="D1810" s="57" t="s">
        <v>1561</v>
      </c>
      <c r="E1810" s="53" t="s">
        <v>65</v>
      </c>
      <c r="F1810" s="53" t="s">
        <v>4612</v>
      </c>
      <c r="G1810" s="53" t="s">
        <v>4613</v>
      </c>
      <c r="H1810" s="53" t="s">
        <v>440</v>
      </c>
      <c r="I1810" s="53" t="s">
        <v>441</v>
      </c>
      <c r="J1810" s="51">
        <f t="shared" si="93"/>
        <v>11</v>
      </c>
      <c r="K1810" s="51" t="str">
        <f t="shared" si="92"/>
        <v>■内分泌検査00082001500</v>
      </c>
      <c r="L1810" s="51" t="e">
        <f>VLOOKUP(K1810,'3_検体検査カタログ (主要項目)'!$B$2:$C$208,2,FALSE)</f>
        <v>#N/A</v>
      </c>
    </row>
    <row r="1811" spans="3:12" x14ac:dyDescent="0.55000000000000004">
      <c r="C1811" s="60" t="s">
        <v>71</v>
      </c>
      <c r="D1811" s="57" t="s">
        <v>1561</v>
      </c>
      <c r="E1811" s="53" t="s">
        <v>65</v>
      </c>
      <c r="F1811" s="53" t="s">
        <v>1590</v>
      </c>
      <c r="G1811" s="53" t="s">
        <v>1591</v>
      </c>
      <c r="H1811" s="53" t="s">
        <v>440</v>
      </c>
      <c r="I1811" s="53" t="s">
        <v>441</v>
      </c>
      <c r="J1811" s="51">
        <f t="shared" si="93"/>
        <v>11</v>
      </c>
      <c r="K1811" s="51" t="str">
        <f t="shared" si="92"/>
        <v>■内分泌検査00010117100</v>
      </c>
      <c r="L1811" s="51" t="e">
        <f>VLOOKUP(K1811,'3_検体検査カタログ (主要項目)'!$B$2:$C$208,2,FALSE)</f>
        <v>#N/A</v>
      </c>
    </row>
    <row r="1812" spans="3:12" x14ac:dyDescent="0.55000000000000004">
      <c r="C1812" s="60" t="s">
        <v>71</v>
      </c>
      <c r="D1812" s="57" t="s">
        <v>1561</v>
      </c>
      <c r="E1812" s="53" t="s">
        <v>65</v>
      </c>
      <c r="F1812" s="53" t="s">
        <v>1588</v>
      </c>
      <c r="G1812" s="53" t="s">
        <v>1589</v>
      </c>
      <c r="H1812" s="53" t="s">
        <v>440</v>
      </c>
      <c r="I1812" s="53" t="s">
        <v>441</v>
      </c>
      <c r="J1812" s="51">
        <f t="shared" si="93"/>
        <v>11</v>
      </c>
      <c r="K1812" s="51" t="str">
        <f t="shared" si="92"/>
        <v>■内分泌検査00082075200</v>
      </c>
      <c r="L1812" s="51" t="e">
        <f>VLOOKUP(K1812,'3_検体検査カタログ (主要項目)'!$B$2:$C$208,2,FALSE)</f>
        <v>#N/A</v>
      </c>
    </row>
    <row r="1813" spans="3:12" x14ac:dyDescent="0.55000000000000004">
      <c r="C1813" s="60" t="s">
        <v>71</v>
      </c>
      <c r="D1813" s="57" t="s">
        <v>1561</v>
      </c>
      <c r="E1813" s="53" t="s">
        <v>65</v>
      </c>
      <c r="F1813" s="53" t="s">
        <v>1613</v>
      </c>
      <c r="G1813" s="53" t="s">
        <v>1614</v>
      </c>
      <c r="H1813" s="53" t="s">
        <v>440</v>
      </c>
      <c r="I1813" s="53" t="s">
        <v>441</v>
      </c>
      <c r="J1813" s="51">
        <f t="shared" si="93"/>
        <v>11</v>
      </c>
      <c r="K1813" s="51" t="str">
        <f t="shared" si="92"/>
        <v>■内分泌検査00010118200</v>
      </c>
      <c r="L1813" s="51" t="e">
        <f>VLOOKUP(K1813,'3_検体検査カタログ (主要項目)'!$B$2:$C$208,2,FALSE)</f>
        <v>#N/A</v>
      </c>
    </row>
    <row r="1814" spans="3:12" x14ac:dyDescent="0.55000000000000004">
      <c r="C1814" s="60" t="s">
        <v>71</v>
      </c>
      <c r="D1814" s="57" t="s">
        <v>1561</v>
      </c>
      <c r="E1814" s="53" t="s">
        <v>65</v>
      </c>
      <c r="F1814" s="53" t="s">
        <v>1643</v>
      </c>
      <c r="G1814" s="53" t="s">
        <v>1644</v>
      </c>
      <c r="H1814" s="53" t="s">
        <v>294</v>
      </c>
      <c r="I1814" s="53" t="s">
        <v>295</v>
      </c>
      <c r="J1814" s="51">
        <f t="shared" si="93"/>
        <v>11</v>
      </c>
      <c r="K1814" s="51" t="str">
        <f t="shared" si="92"/>
        <v>■内分泌検査00082082803</v>
      </c>
      <c r="L1814" s="51" t="e">
        <f>VLOOKUP(K1814,'3_検体検査カタログ (主要項目)'!$B$2:$C$208,2,FALSE)</f>
        <v>#N/A</v>
      </c>
    </row>
    <row r="1815" spans="3:12" x14ac:dyDescent="0.55000000000000004">
      <c r="C1815" s="60" t="s">
        <v>71</v>
      </c>
      <c r="D1815" s="57" t="s">
        <v>1561</v>
      </c>
      <c r="E1815" s="53" t="s">
        <v>65</v>
      </c>
      <c r="F1815" s="53" t="s">
        <v>1631</v>
      </c>
      <c r="G1815" s="53" t="s">
        <v>1632</v>
      </c>
      <c r="H1815" s="53" t="s">
        <v>440</v>
      </c>
      <c r="I1815" s="53" t="s">
        <v>441</v>
      </c>
      <c r="J1815" s="51">
        <f t="shared" si="93"/>
        <v>11</v>
      </c>
      <c r="K1815" s="51" t="str">
        <f t="shared" si="92"/>
        <v>■内分泌検査00082081100</v>
      </c>
      <c r="L1815" s="51" t="e">
        <f>VLOOKUP(K1815,'3_検体検査カタログ (主要項目)'!$B$2:$C$208,2,FALSE)</f>
        <v>#N/A</v>
      </c>
    </row>
    <row r="1816" spans="3:12" x14ac:dyDescent="0.55000000000000004">
      <c r="C1816" s="60" t="s">
        <v>71</v>
      </c>
      <c r="D1816" s="57" t="s">
        <v>1561</v>
      </c>
      <c r="E1816" s="53" t="s">
        <v>65</v>
      </c>
      <c r="F1816" s="53" t="s">
        <v>1627</v>
      </c>
      <c r="G1816" s="53" t="s">
        <v>1628</v>
      </c>
      <c r="H1816" s="53" t="s">
        <v>464</v>
      </c>
      <c r="I1816" s="53" t="s">
        <v>465</v>
      </c>
      <c r="J1816" s="51">
        <f t="shared" si="93"/>
        <v>11</v>
      </c>
      <c r="K1816" s="51" t="str">
        <f t="shared" si="92"/>
        <v>■内分泌検査00081161303</v>
      </c>
      <c r="L1816" s="51" t="e">
        <f>VLOOKUP(K1816,'3_検体検査カタログ (主要項目)'!$B$2:$C$208,2,FALSE)</f>
        <v>#N/A</v>
      </c>
    </row>
    <row r="1817" spans="3:12" x14ac:dyDescent="0.55000000000000004">
      <c r="C1817" s="60" t="s">
        <v>71</v>
      </c>
      <c r="D1817" s="57" t="s">
        <v>1561</v>
      </c>
      <c r="E1817" s="53" t="s">
        <v>65</v>
      </c>
      <c r="F1817" s="53" t="s">
        <v>4689</v>
      </c>
      <c r="G1817" s="53" t="s">
        <v>4690</v>
      </c>
      <c r="H1817" s="53" t="s">
        <v>440</v>
      </c>
      <c r="I1817" s="53" t="s">
        <v>441</v>
      </c>
      <c r="J1817" s="51">
        <f t="shared" si="93"/>
        <v>11</v>
      </c>
      <c r="K1817" s="51" t="str">
        <f t="shared" si="92"/>
        <v>■内分泌検査00083112900</v>
      </c>
      <c r="L1817" s="51" t="e">
        <f>VLOOKUP(K1817,'3_検体検査カタログ (主要項目)'!$B$2:$C$208,2,FALSE)</f>
        <v>#N/A</v>
      </c>
    </row>
    <row r="1818" spans="3:12" x14ac:dyDescent="0.55000000000000004">
      <c r="C1818" s="60" t="s">
        <v>71</v>
      </c>
      <c r="D1818" s="57" t="s">
        <v>1561</v>
      </c>
      <c r="E1818" s="53" t="s">
        <v>65</v>
      </c>
      <c r="F1818" s="53" t="s">
        <v>1625</v>
      </c>
      <c r="G1818" s="53" t="s">
        <v>1626</v>
      </c>
      <c r="H1818" s="53" t="s">
        <v>464</v>
      </c>
      <c r="I1818" s="53" t="s">
        <v>465</v>
      </c>
      <c r="J1818" s="51">
        <f t="shared" si="93"/>
        <v>11</v>
      </c>
      <c r="K1818" s="51" t="str">
        <f t="shared" si="92"/>
        <v>■内分泌検査00081161302</v>
      </c>
      <c r="L1818" s="51" t="e">
        <f>VLOOKUP(K1818,'3_検体検査カタログ (主要項目)'!$B$2:$C$208,2,FALSE)</f>
        <v>#N/A</v>
      </c>
    </row>
    <row r="1819" spans="3:12" x14ac:dyDescent="0.55000000000000004">
      <c r="C1819" s="60" t="s">
        <v>71</v>
      </c>
      <c r="D1819" s="57" t="s">
        <v>1561</v>
      </c>
      <c r="E1819" s="53" t="s">
        <v>65</v>
      </c>
      <c r="F1819" s="53" t="s">
        <v>4691</v>
      </c>
      <c r="G1819" s="53" t="s">
        <v>4692</v>
      </c>
      <c r="H1819" s="53" t="s">
        <v>294</v>
      </c>
      <c r="I1819" s="53" t="s">
        <v>295</v>
      </c>
      <c r="J1819" s="51">
        <f t="shared" si="93"/>
        <v>11</v>
      </c>
      <c r="K1819" s="51" t="str">
        <f t="shared" ref="K1819:K1882" si="94">"■"&amp;E1819&amp;F1819</f>
        <v>■内分泌検査00083096202</v>
      </c>
      <c r="L1819" s="51" t="e">
        <f>VLOOKUP(K1819,'3_検体検査カタログ (主要項目)'!$B$2:$C$208,2,FALSE)</f>
        <v>#N/A</v>
      </c>
    </row>
    <row r="1820" spans="3:12" x14ac:dyDescent="0.55000000000000004">
      <c r="C1820" s="60" t="s">
        <v>71</v>
      </c>
      <c r="D1820" s="57" t="s">
        <v>1561</v>
      </c>
      <c r="E1820" s="53" t="s">
        <v>65</v>
      </c>
      <c r="F1820" s="53" t="s">
        <v>1667</v>
      </c>
      <c r="G1820" s="53" t="s">
        <v>1668</v>
      </c>
      <c r="H1820" s="53" t="s">
        <v>136</v>
      </c>
      <c r="I1820" s="53" t="s">
        <v>137</v>
      </c>
      <c r="J1820" s="51">
        <f t="shared" si="93"/>
        <v>11</v>
      </c>
      <c r="K1820" s="51" t="str">
        <f t="shared" si="94"/>
        <v>■内分泌検査00083389502</v>
      </c>
      <c r="L1820" s="51" t="e">
        <f>VLOOKUP(K1820,'3_検体検査カタログ (主要項目)'!$B$2:$C$208,2,FALSE)</f>
        <v>#N/A</v>
      </c>
    </row>
    <row r="1821" spans="3:12" x14ac:dyDescent="0.55000000000000004">
      <c r="C1821" s="60" t="s">
        <v>71</v>
      </c>
      <c r="D1821" s="57" t="s">
        <v>1561</v>
      </c>
      <c r="E1821" s="53" t="s">
        <v>65</v>
      </c>
      <c r="F1821" s="53" t="s">
        <v>4693</v>
      </c>
      <c r="G1821" s="53" t="s">
        <v>1672</v>
      </c>
      <c r="H1821" s="53" t="s">
        <v>294</v>
      </c>
      <c r="I1821" s="53" t="s">
        <v>295</v>
      </c>
      <c r="J1821" s="51">
        <f t="shared" si="93"/>
        <v>11</v>
      </c>
      <c r="K1821" s="51" t="str">
        <f t="shared" si="94"/>
        <v>■内分泌検査00083096205</v>
      </c>
      <c r="L1821" s="51" t="e">
        <f>VLOOKUP(K1821,'3_検体検査カタログ (主要項目)'!$B$2:$C$208,2,FALSE)</f>
        <v>#N/A</v>
      </c>
    </row>
    <row r="1822" spans="3:12" x14ac:dyDescent="0.55000000000000004">
      <c r="C1822" s="60" t="s">
        <v>71</v>
      </c>
      <c r="D1822" s="57" t="s">
        <v>1561</v>
      </c>
      <c r="E1822" s="53" t="s">
        <v>65</v>
      </c>
      <c r="F1822" s="53" t="s">
        <v>1671</v>
      </c>
      <c r="G1822" s="53" t="s">
        <v>1672</v>
      </c>
      <c r="H1822" s="53" t="s">
        <v>136</v>
      </c>
      <c r="I1822" s="53" t="s">
        <v>137</v>
      </c>
      <c r="J1822" s="51">
        <f t="shared" si="93"/>
        <v>11</v>
      </c>
      <c r="K1822" s="51" t="str">
        <f t="shared" si="94"/>
        <v>■内分泌検査00083389504</v>
      </c>
      <c r="L1822" s="51" t="e">
        <f>VLOOKUP(K1822,'3_検体検査カタログ (主要項目)'!$B$2:$C$208,2,FALSE)</f>
        <v>#N/A</v>
      </c>
    </row>
    <row r="1823" spans="3:12" x14ac:dyDescent="0.55000000000000004">
      <c r="C1823" s="60" t="s">
        <v>71</v>
      </c>
      <c r="D1823" s="57" t="s">
        <v>1561</v>
      </c>
      <c r="E1823" s="53" t="s">
        <v>65</v>
      </c>
      <c r="F1823" s="53" t="s">
        <v>4694</v>
      </c>
      <c r="G1823" s="53" t="s">
        <v>4695</v>
      </c>
      <c r="H1823" s="53" t="s">
        <v>294</v>
      </c>
      <c r="I1823" s="53" t="s">
        <v>295</v>
      </c>
      <c r="J1823" s="51">
        <f t="shared" si="93"/>
        <v>11</v>
      </c>
      <c r="K1823" s="51" t="str">
        <f t="shared" si="94"/>
        <v>■内分泌検査00083096701</v>
      </c>
      <c r="L1823" s="51" t="e">
        <f>VLOOKUP(K1823,'3_検体検査カタログ (主要項目)'!$B$2:$C$208,2,FALSE)</f>
        <v>#N/A</v>
      </c>
    </row>
    <row r="1824" spans="3:12" x14ac:dyDescent="0.55000000000000004">
      <c r="C1824" s="60" t="s">
        <v>71</v>
      </c>
      <c r="D1824" s="57" t="s">
        <v>1561</v>
      </c>
      <c r="E1824" s="53" t="s">
        <v>65</v>
      </c>
      <c r="F1824" s="53" t="s">
        <v>4696</v>
      </c>
      <c r="G1824" s="53" t="s">
        <v>4697</v>
      </c>
      <c r="H1824" s="53" t="s">
        <v>294</v>
      </c>
      <c r="I1824" s="53" t="s">
        <v>295</v>
      </c>
      <c r="J1824" s="51">
        <f t="shared" si="93"/>
        <v>11</v>
      </c>
      <c r="K1824" s="51" t="str">
        <f t="shared" si="94"/>
        <v>■内分泌検査00083096702</v>
      </c>
      <c r="L1824" s="51" t="e">
        <f>VLOOKUP(K1824,'3_検体検査カタログ (主要項目)'!$B$2:$C$208,2,FALSE)</f>
        <v>#N/A</v>
      </c>
    </row>
    <row r="1825" spans="3:12" x14ac:dyDescent="0.55000000000000004">
      <c r="C1825" s="60" t="s">
        <v>71</v>
      </c>
      <c r="D1825" s="57" t="s">
        <v>1561</v>
      </c>
      <c r="E1825" s="53" t="s">
        <v>65</v>
      </c>
      <c r="F1825" s="53" t="s">
        <v>4698</v>
      </c>
      <c r="G1825" s="53" t="s">
        <v>4699</v>
      </c>
      <c r="H1825" s="53" t="s">
        <v>136</v>
      </c>
      <c r="I1825" s="53" t="s">
        <v>137</v>
      </c>
      <c r="J1825" s="51">
        <f t="shared" si="93"/>
        <v>11</v>
      </c>
      <c r="K1825" s="51" t="str">
        <f t="shared" si="94"/>
        <v>■内分泌検査00083424600</v>
      </c>
      <c r="L1825" s="51" t="e">
        <f>VLOOKUP(K1825,'3_検体検査カタログ (主要項目)'!$B$2:$C$208,2,FALSE)</f>
        <v>#N/A</v>
      </c>
    </row>
    <row r="1826" spans="3:12" x14ac:dyDescent="0.55000000000000004">
      <c r="C1826" s="60" t="s">
        <v>71</v>
      </c>
      <c r="D1826" s="57" t="s">
        <v>1561</v>
      </c>
      <c r="E1826" s="53" t="s">
        <v>65</v>
      </c>
      <c r="F1826" s="53" t="s">
        <v>1602</v>
      </c>
      <c r="G1826" s="53" t="s">
        <v>1603</v>
      </c>
      <c r="H1826" s="53" t="s">
        <v>136</v>
      </c>
      <c r="I1826" s="53" t="s">
        <v>137</v>
      </c>
      <c r="J1826" s="51">
        <f t="shared" si="93"/>
        <v>11</v>
      </c>
      <c r="K1826" s="51" t="str">
        <f t="shared" si="94"/>
        <v>■内分泌検査00083424601</v>
      </c>
      <c r="L1826" s="51" t="e">
        <f>VLOOKUP(K1826,'3_検体検査カタログ (主要項目)'!$B$2:$C$208,2,FALSE)</f>
        <v>#N/A</v>
      </c>
    </row>
    <row r="1827" spans="3:12" x14ac:dyDescent="0.55000000000000004">
      <c r="C1827" s="60" t="s">
        <v>71</v>
      </c>
      <c r="D1827" s="57" t="s">
        <v>1561</v>
      </c>
      <c r="E1827" s="53" t="s">
        <v>65</v>
      </c>
      <c r="F1827" s="53" t="s">
        <v>4700</v>
      </c>
      <c r="G1827" s="53" t="s">
        <v>4701</v>
      </c>
      <c r="H1827" s="53" t="s">
        <v>294</v>
      </c>
      <c r="I1827" s="53" t="s">
        <v>295</v>
      </c>
      <c r="J1827" s="51">
        <f t="shared" si="93"/>
        <v>11</v>
      </c>
      <c r="K1827" s="51" t="str">
        <f t="shared" si="94"/>
        <v>■内分泌検査00083096700</v>
      </c>
      <c r="L1827" s="51" t="e">
        <f>VLOOKUP(K1827,'3_検体検査カタログ (主要項目)'!$B$2:$C$208,2,FALSE)</f>
        <v>#N/A</v>
      </c>
    </row>
    <row r="1828" spans="3:12" x14ac:dyDescent="0.55000000000000004">
      <c r="C1828" s="60" t="s">
        <v>71</v>
      </c>
      <c r="D1828" s="57" t="s">
        <v>1561</v>
      </c>
      <c r="E1828" s="53" t="s">
        <v>65</v>
      </c>
      <c r="F1828" s="53" t="s">
        <v>1610</v>
      </c>
      <c r="G1828" s="53" t="s">
        <v>1611</v>
      </c>
      <c r="H1828" s="53" t="s">
        <v>136</v>
      </c>
      <c r="I1828" s="53" t="s">
        <v>137</v>
      </c>
      <c r="J1828" s="51">
        <f t="shared" si="93"/>
        <v>11</v>
      </c>
      <c r="K1828" s="51" t="str">
        <f t="shared" si="94"/>
        <v>■内分泌検査00083424602</v>
      </c>
      <c r="L1828" s="51" t="e">
        <f>VLOOKUP(K1828,'3_検体検査カタログ (主要項目)'!$B$2:$C$208,2,FALSE)</f>
        <v>#N/A</v>
      </c>
    </row>
    <row r="1829" spans="3:12" x14ac:dyDescent="0.55000000000000004">
      <c r="C1829" s="60" t="s">
        <v>71</v>
      </c>
      <c r="D1829" s="57" t="s">
        <v>1561</v>
      </c>
      <c r="E1829" s="53" t="s">
        <v>65</v>
      </c>
      <c r="F1829" s="53" t="s">
        <v>1586</v>
      </c>
      <c r="G1829" s="53" t="s">
        <v>1587</v>
      </c>
      <c r="H1829" s="53" t="s">
        <v>464</v>
      </c>
      <c r="I1829" s="53" t="s">
        <v>465</v>
      </c>
      <c r="J1829" s="51">
        <f t="shared" si="93"/>
        <v>11</v>
      </c>
      <c r="K1829" s="51" t="str">
        <f t="shared" si="94"/>
        <v>■内分泌検査00083392200</v>
      </c>
      <c r="L1829" s="51" t="e">
        <f>VLOOKUP(K1829,'3_検体検査カタログ (主要項目)'!$B$2:$C$208,2,FALSE)</f>
        <v>#N/A</v>
      </c>
    </row>
    <row r="1830" spans="3:12" x14ac:dyDescent="0.55000000000000004">
      <c r="C1830" s="60" t="s">
        <v>71</v>
      </c>
      <c r="D1830" s="57" t="s">
        <v>1561</v>
      </c>
      <c r="E1830" s="53" t="s">
        <v>65</v>
      </c>
      <c r="F1830" s="53" t="s">
        <v>1649</v>
      </c>
      <c r="G1830" s="53" t="s">
        <v>1650</v>
      </c>
      <c r="H1830" s="53" t="s">
        <v>440</v>
      </c>
      <c r="I1830" s="53" t="s">
        <v>441</v>
      </c>
      <c r="J1830" s="51">
        <f t="shared" si="93"/>
        <v>11</v>
      </c>
      <c r="K1830" s="51" t="str">
        <f t="shared" si="94"/>
        <v>■内分泌検査00012208400</v>
      </c>
      <c r="L1830" s="51" t="e">
        <f>VLOOKUP(K1830,'3_検体検査カタログ (主要項目)'!$B$2:$C$208,2,FALSE)</f>
        <v>#N/A</v>
      </c>
    </row>
    <row r="1831" spans="3:12" x14ac:dyDescent="0.55000000000000004">
      <c r="C1831" s="60" t="s">
        <v>71</v>
      </c>
      <c r="D1831" s="57" t="s">
        <v>1561</v>
      </c>
      <c r="E1831" s="53" t="s">
        <v>65</v>
      </c>
      <c r="F1831" s="53" t="s">
        <v>1562</v>
      </c>
      <c r="G1831" s="53" t="s">
        <v>1563</v>
      </c>
      <c r="H1831" s="53" t="s">
        <v>440</v>
      </c>
      <c r="I1831" s="53" t="s">
        <v>441</v>
      </c>
      <c r="J1831" s="51">
        <f t="shared" si="93"/>
        <v>11</v>
      </c>
      <c r="K1831" s="51" t="str">
        <f t="shared" si="94"/>
        <v>■内分泌検査00010117900</v>
      </c>
      <c r="L1831" s="51" t="e">
        <f>VLOOKUP(K1831,'3_検体検査カタログ (主要項目)'!$B$2:$C$208,2,FALSE)</f>
        <v>#N/A</v>
      </c>
    </row>
    <row r="1832" spans="3:12" x14ac:dyDescent="0.55000000000000004">
      <c r="C1832" s="60" t="s">
        <v>71</v>
      </c>
      <c r="D1832" s="57" t="s">
        <v>1561</v>
      </c>
      <c r="E1832" s="53" t="s">
        <v>65</v>
      </c>
      <c r="F1832" s="53" t="s">
        <v>1678</v>
      </c>
      <c r="G1832" s="53" t="s">
        <v>1679</v>
      </c>
      <c r="H1832" s="53" t="s">
        <v>464</v>
      </c>
      <c r="I1832" s="53" t="s">
        <v>465</v>
      </c>
      <c r="J1832" s="51">
        <f t="shared" si="93"/>
        <v>11</v>
      </c>
      <c r="K1832" s="51" t="str">
        <f t="shared" si="94"/>
        <v>■内分泌検査00081414500</v>
      </c>
      <c r="L1832" s="51" t="e">
        <f>VLOOKUP(K1832,'3_検体検査カタログ (主要項目)'!$B$2:$C$208,2,FALSE)</f>
        <v>#N/A</v>
      </c>
    </row>
    <row r="1833" spans="3:12" x14ac:dyDescent="0.55000000000000004">
      <c r="C1833" s="60" t="s">
        <v>71</v>
      </c>
      <c r="D1833" s="57" t="s">
        <v>1561</v>
      </c>
      <c r="E1833" s="53" t="s">
        <v>65</v>
      </c>
      <c r="F1833" s="53" t="s">
        <v>4702</v>
      </c>
      <c r="G1833" s="53" t="s">
        <v>4703</v>
      </c>
      <c r="H1833" s="53" t="s">
        <v>294</v>
      </c>
      <c r="I1833" s="53" t="s">
        <v>295</v>
      </c>
      <c r="J1833" s="51">
        <f t="shared" si="93"/>
        <v>11</v>
      </c>
      <c r="K1833" s="51" t="str">
        <f t="shared" si="94"/>
        <v>■内分泌検査00083096801</v>
      </c>
      <c r="L1833" s="51" t="e">
        <f>VLOOKUP(K1833,'3_検体検査カタログ (主要項目)'!$B$2:$C$208,2,FALSE)</f>
        <v>#N/A</v>
      </c>
    </row>
    <row r="1834" spans="3:12" x14ac:dyDescent="0.55000000000000004">
      <c r="C1834" s="60" t="s">
        <v>71</v>
      </c>
      <c r="D1834" s="57" t="s">
        <v>1561</v>
      </c>
      <c r="E1834" s="53" t="s">
        <v>65</v>
      </c>
      <c r="F1834" s="53" t="s">
        <v>4704</v>
      </c>
      <c r="G1834" s="53" t="s">
        <v>4705</v>
      </c>
      <c r="H1834" s="53" t="s">
        <v>136</v>
      </c>
      <c r="I1834" s="53" t="s">
        <v>137</v>
      </c>
      <c r="J1834" s="51">
        <f t="shared" si="93"/>
        <v>11</v>
      </c>
      <c r="K1834" s="51" t="str">
        <f t="shared" si="94"/>
        <v>■内分泌検査00083414700</v>
      </c>
      <c r="L1834" s="51" t="e">
        <f>VLOOKUP(K1834,'3_検体検査カタログ (主要項目)'!$B$2:$C$208,2,FALSE)</f>
        <v>#N/A</v>
      </c>
    </row>
    <row r="1835" spans="3:12" x14ac:dyDescent="0.55000000000000004">
      <c r="C1835" s="60" t="s">
        <v>71</v>
      </c>
      <c r="D1835" s="57" t="s">
        <v>1561</v>
      </c>
      <c r="E1835" s="53" t="s">
        <v>65</v>
      </c>
      <c r="F1835" s="53" t="s">
        <v>1600</v>
      </c>
      <c r="G1835" s="53" t="s">
        <v>1601</v>
      </c>
      <c r="H1835" s="53" t="s">
        <v>136</v>
      </c>
      <c r="I1835" s="53" t="s">
        <v>137</v>
      </c>
      <c r="J1835" s="51">
        <f t="shared" si="93"/>
        <v>11</v>
      </c>
      <c r="K1835" s="51" t="str">
        <f t="shared" si="94"/>
        <v>■内分泌検査00083414701</v>
      </c>
      <c r="L1835" s="51" t="e">
        <f>VLOOKUP(K1835,'3_検体検査カタログ (主要項目)'!$B$2:$C$208,2,FALSE)</f>
        <v>#N/A</v>
      </c>
    </row>
    <row r="1836" spans="3:12" x14ac:dyDescent="0.55000000000000004">
      <c r="C1836" s="60" t="s">
        <v>71</v>
      </c>
      <c r="D1836" s="57" t="s">
        <v>1561</v>
      </c>
      <c r="E1836" s="53" t="s">
        <v>65</v>
      </c>
      <c r="F1836" s="53" t="s">
        <v>4706</v>
      </c>
      <c r="G1836" s="53" t="s">
        <v>4707</v>
      </c>
      <c r="H1836" s="53" t="s">
        <v>294</v>
      </c>
      <c r="I1836" s="53" t="s">
        <v>295</v>
      </c>
      <c r="J1836" s="51">
        <f t="shared" si="93"/>
        <v>11</v>
      </c>
      <c r="K1836" s="51" t="str">
        <f t="shared" si="94"/>
        <v>■内分泌検査00083096800</v>
      </c>
      <c r="L1836" s="51" t="e">
        <f>VLOOKUP(K1836,'3_検体検査カタログ (主要項目)'!$B$2:$C$208,2,FALSE)</f>
        <v>#N/A</v>
      </c>
    </row>
    <row r="1837" spans="3:12" x14ac:dyDescent="0.55000000000000004">
      <c r="C1837" s="60" t="s">
        <v>71</v>
      </c>
      <c r="D1837" s="57" t="s">
        <v>1561</v>
      </c>
      <c r="E1837" s="53" t="s">
        <v>65</v>
      </c>
      <c r="F1837" s="53" t="s">
        <v>4708</v>
      </c>
      <c r="G1837" s="53" t="s">
        <v>1607</v>
      </c>
      <c r="H1837" s="53" t="s">
        <v>294</v>
      </c>
      <c r="I1837" s="53" t="s">
        <v>295</v>
      </c>
      <c r="J1837" s="51">
        <f t="shared" si="93"/>
        <v>11</v>
      </c>
      <c r="K1837" s="51" t="str">
        <f t="shared" si="94"/>
        <v>■内分泌検査00083096802</v>
      </c>
      <c r="L1837" s="51" t="e">
        <f>VLOOKUP(K1837,'3_検体検査カタログ (主要項目)'!$B$2:$C$208,2,FALSE)</f>
        <v>#N/A</v>
      </c>
    </row>
    <row r="1838" spans="3:12" x14ac:dyDescent="0.55000000000000004">
      <c r="C1838" s="60" t="s">
        <v>71</v>
      </c>
      <c r="D1838" s="57" t="s">
        <v>1561</v>
      </c>
      <c r="E1838" s="53" t="s">
        <v>65</v>
      </c>
      <c r="F1838" s="53" t="s">
        <v>1606</v>
      </c>
      <c r="G1838" s="53" t="s">
        <v>1607</v>
      </c>
      <c r="H1838" s="53" t="s">
        <v>136</v>
      </c>
      <c r="I1838" s="53" t="s">
        <v>137</v>
      </c>
      <c r="J1838" s="51">
        <f t="shared" si="93"/>
        <v>11</v>
      </c>
      <c r="K1838" s="51" t="str">
        <f t="shared" si="94"/>
        <v>■内分泌検査00083414702</v>
      </c>
      <c r="L1838" s="51" t="e">
        <f>VLOOKUP(K1838,'3_検体検査カタログ (主要項目)'!$B$2:$C$208,2,FALSE)</f>
        <v>#N/A</v>
      </c>
    </row>
    <row r="1839" spans="3:12" x14ac:dyDescent="0.55000000000000004">
      <c r="C1839" s="60" t="s">
        <v>71</v>
      </c>
      <c r="D1839" s="57" t="s">
        <v>1561</v>
      </c>
      <c r="E1839" s="53" t="s">
        <v>65</v>
      </c>
      <c r="F1839" s="53" t="s">
        <v>4709</v>
      </c>
      <c r="G1839" s="53" t="s">
        <v>4710</v>
      </c>
      <c r="H1839" s="53" t="s">
        <v>294</v>
      </c>
      <c r="I1839" s="53" t="s">
        <v>295</v>
      </c>
      <c r="J1839" s="51">
        <f t="shared" si="93"/>
        <v>11</v>
      </c>
      <c r="K1839" s="51" t="str">
        <f t="shared" si="94"/>
        <v>■内分泌検査00083096201</v>
      </c>
      <c r="L1839" s="51" t="e">
        <f>VLOOKUP(K1839,'3_検体検査カタログ (主要項目)'!$B$2:$C$208,2,FALSE)</f>
        <v>#N/A</v>
      </c>
    </row>
    <row r="1840" spans="3:12" x14ac:dyDescent="0.55000000000000004">
      <c r="C1840" s="60" t="s">
        <v>71</v>
      </c>
      <c r="D1840" s="57" t="s">
        <v>1561</v>
      </c>
      <c r="E1840" s="53" t="s">
        <v>65</v>
      </c>
      <c r="F1840" s="53" t="s">
        <v>4711</v>
      </c>
      <c r="G1840" s="53" t="s">
        <v>4712</v>
      </c>
      <c r="H1840" s="53" t="s">
        <v>294</v>
      </c>
      <c r="I1840" s="53" t="s">
        <v>295</v>
      </c>
      <c r="J1840" s="51">
        <f t="shared" si="93"/>
        <v>11</v>
      </c>
      <c r="K1840" s="51" t="str">
        <f t="shared" si="94"/>
        <v>■内分泌検査00083096200</v>
      </c>
      <c r="L1840" s="51" t="e">
        <f>VLOOKUP(K1840,'3_検体検査カタログ (主要項目)'!$B$2:$C$208,2,FALSE)</f>
        <v>#N/A</v>
      </c>
    </row>
    <row r="1841" spans="3:12" x14ac:dyDescent="0.55000000000000004">
      <c r="C1841" s="60" t="s">
        <v>71</v>
      </c>
      <c r="D1841" s="57" t="s">
        <v>1561</v>
      </c>
      <c r="E1841" s="53" t="s">
        <v>65</v>
      </c>
      <c r="F1841" s="53" t="s">
        <v>4713</v>
      </c>
      <c r="G1841" s="53" t="s">
        <v>4714</v>
      </c>
      <c r="H1841" s="53" t="s">
        <v>136</v>
      </c>
      <c r="I1841" s="53" t="s">
        <v>137</v>
      </c>
      <c r="J1841" s="51">
        <f t="shared" si="93"/>
        <v>11</v>
      </c>
      <c r="K1841" s="51" t="str">
        <f t="shared" si="94"/>
        <v>■内分泌検査00083389500</v>
      </c>
      <c r="L1841" s="51" t="e">
        <f>VLOOKUP(K1841,'3_検体検査カタログ (主要項目)'!$B$2:$C$208,2,FALSE)</f>
        <v>#N/A</v>
      </c>
    </row>
    <row r="1842" spans="3:12" x14ac:dyDescent="0.55000000000000004">
      <c r="C1842" s="60" t="s">
        <v>71</v>
      </c>
      <c r="D1842" s="57" t="s">
        <v>1561</v>
      </c>
      <c r="E1842" s="53" t="s">
        <v>65</v>
      </c>
      <c r="F1842" s="53" t="s">
        <v>1665</v>
      </c>
      <c r="G1842" s="53" t="s">
        <v>1666</v>
      </c>
      <c r="H1842" s="53" t="s">
        <v>136</v>
      </c>
      <c r="I1842" s="53" t="s">
        <v>137</v>
      </c>
      <c r="J1842" s="51">
        <f t="shared" si="93"/>
        <v>11</v>
      </c>
      <c r="K1842" s="51" t="str">
        <f t="shared" si="94"/>
        <v>■内分泌検査00083389501</v>
      </c>
      <c r="L1842" s="51" t="e">
        <f>VLOOKUP(K1842,'3_検体検査カタログ (主要項目)'!$B$2:$C$208,2,FALSE)</f>
        <v>#N/A</v>
      </c>
    </row>
    <row r="1843" spans="3:12" x14ac:dyDescent="0.55000000000000004">
      <c r="C1843" s="60" t="s">
        <v>71</v>
      </c>
      <c r="D1843" s="57" t="s">
        <v>1561</v>
      </c>
      <c r="E1843" s="53" t="s">
        <v>65</v>
      </c>
      <c r="F1843" s="53" t="s">
        <v>4715</v>
      </c>
      <c r="G1843" s="53" t="s">
        <v>4716</v>
      </c>
      <c r="H1843" s="53" t="s">
        <v>294</v>
      </c>
      <c r="I1843" s="53" t="s">
        <v>295</v>
      </c>
      <c r="J1843" s="51">
        <f t="shared" si="93"/>
        <v>11</v>
      </c>
      <c r="K1843" s="51" t="str">
        <f t="shared" si="94"/>
        <v>■内分泌検査00083096203</v>
      </c>
      <c r="L1843" s="51" t="e">
        <f>VLOOKUP(K1843,'3_検体検査カタログ (主要項目)'!$B$2:$C$208,2,FALSE)</f>
        <v>#N/A</v>
      </c>
    </row>
    <row r="1844" spans="3:12" x14ac:dyDescent="0.55000000000000004">
      <c r="C1844" s="60" t="s">
        <v>71</v>
      </c>
      <c r="D1844" s="57" t="s">
        <v>1561</v>
      </c>
      <c r="E1844" s="53" t="s">
        <v>65</v>
      </c>
      <c r="F1844" s="53" t="s">
        <v>4717</v>
      </c>
      <c r="G1844" s="53" t="s">
        <v>1670</v>
      </c>
      <c r="H1844" s="53" t="s">
        <v>294</v>
      </c>
      <c r="I1844" s="53" t="s">
        <v>295</v>
      </c>
      <c r="J1844" s="51">
        <f t="shared" si="93"/>
        <v>11</v>
      </c>
      <c r="K1844" s="51" t="str">
        <f t="shared" si="94"/>
        <v>■内分泌検査00083096204</v>
      </c>
      <c r="L1844" s="51" t="e">
        <f>VLOOKUP(K1844,'3_検体検査カタログ (主要項目)'!$B$2:$C$208,2,FALSE)</f>
        <v>#N/A</v>
      </c>
    </row>
    <row r="1845" spans="3:12" x14ac:dyDescent="0.55000000000000004">
      <c r="C1845" s="60" t="s">
        <v>71</v>
      </c>
      <c r="D1845" s="57" t="s">
        <v>1561</v>
      </c>
      <c r="E1845" s="53" t="s">
        <v>65</v>
      </c>
      <c r="F1845" s="53" t="s">
        <v>1669</v>
      </c>
      <c r="G1845" s="53" t="s">
        <v>1670</v>
      </c>
      <c r="H1845" s="53" t="s">
        <v>136</v>
      </c>
      <c r="I1845" s="53" t="s">
        <v>137</v>
      </c>
      <c r="J1845" s="51">
        <f t="shared" si="93"/>
        <v>11</v>
      </c>
      <c r="K1845" s="51" t="str">
        <f t="shared" si="94"/>
        <v>■内分泌検査00083389503</v>
      </c>
      <c r="L1845" s="51" t="e">
        <f>VLOOKUP(K1845,'3_検体検査カタログ (主要項目)'!$B$2:$C$208,2,FALSE)</f>
        <v>#N/A</v>
      </c>
    </row>
    <row r="1846" spans="3:12" x14ac:dyDescent="0.55000000000000004">
      <c r="C1846" s="60" t="s">
        <v>71</v>
      </c>
      <c r="D1846" s="57" t="s">
        <v>1561</v>
      </c>
      <c r="E1846" s="53" t="s">
        <v>65</v>
      </c>
      <c r="F1846" s="53" t="s">
        <v>1574</v>
      </c>
      <c r="G1846" s="53" t="s">
        <v>1575</v>
      </c>
      <c r="H1846" s="53" t="s">
        <v>440</v>
      </c>
      <c r="I1846" s="53" t="s">
        <v>441</v>
      </c>
      <c r="J1846" s="51">
        <f t="shared" si="93"/>
        <v>11</v>
      </c>
      <c r="K1846" s="51" t="str">
        <f t="shared" si="94"/>
        <v>■内分泌検査00010117800</v>
      </c>
      <c r="L1846" s="51" t="e">
        <f>VLOOKUP(K1846,'3_検体検査カタログ (主要項目)'!$B$2:$C$208,2,FALSE)</f>
        <v>#N/A</v>
      </c>
    </row>
    <row r="1847" spans="3:12" x14ac:dyDescent="0.55000000000000004">
      <c r="C1847" s="60" t="s">
        <v>71</v>
      </c>
      <c r="D1847" s="57" t="s">
        <v>1561</v>
      </c>
      <c r="E1847" s="53" t="s">
        <v>65</v>
      </c>
      <c r="F1847" s="53" t="s">
        <v>1635</v>
      </c>
      <c r="G1847" s="53" t="s">
        <v>1636</v>
      </c>
      <c r="H1847" s="53" t="s">
        <v>440</v>
      </c>
      <c r="I1847" s="53" t="s">
        <v>441</v>
      </c>
      <c r="J1847" s="51">
        <f t="shared" si="93"/>
        <v>11</v>
      </c>
      <c r="K1847" s="51" t="str">
        <f t="shared" si="94"/>
        <v>■内分泌検査00081332502</v>
      </c>
      <c r="L1847" s="51" t="e">
        <f>VLOOKUP(K1847,'3_検体検査カタログ (主要項目)'!$B$2:$C$208,2,FALSE)</f>
        <v>#N/A</v>
      </c>
    </row>
    <row r="1848" spans="3:12" x14ac:dyDescent="0.55000000000000004">
      <c r="C1848" s="60" t="s">
        <v>71</v>
      </c>
      <c r="D1848" s="57" t="s">
        <v>1561</v>
      </c>
      <c r="E1848" s="53" t="s">
        <v>65</v>
      </c>
      <c r="F1848" s="53" t="s">
        <v>1635</v>
      </c>
      <c r="G1848" s="53" t="s">
        <v>4718</v>
      </c>
      <c r="H1848" s="53" t="s">
        <v>440</v>
      </c>
      <c r="I1848" s="53" t="s">
        <v>441</v>
      </c>
      <c r="J1848" s="51">
        <f t="shared" si="93"/>
        <v>11</v>
      </c>
      <c r="K1848" s="51" t="str">
        <f t="shared" si="94"/>
        <v>■内分泌検査00081332502</v>
      </c>
      <c r="L1848" s="51" t="e">
        <f>VLOOKUP(K1848,'3_検体検査カタログ (主要項目)'!$B$2:$C$208,2,FALSE)</f>
        <v>#N/A</v>
      </c>
    </row>
    <row r="1849" spans="3:12" x14ac:dyDescent="0.55000000000000004">
      <c r="C1849" s="60" t="s">
        <v>71</v>
      </c>
      <c r="D1849" s="57" t="s">
        <v>1561</v>
      </c>
      <c r="E1849" s="53" t="s">
        <v>65</v>
      </c>
      <c r="F1849" s="53" t="s">
        <v>4719</v>
      </c>
      <c r="G1849" s="53" t="s">
        <v>1964</v>
      </c>
      <c r="H1849" s="53" t="s">
        <v>464</v>
      </c>
      <c r="I1849" s="53" t="s">
        <v>465</v>
      </c>
      <c r="J1849" s="51">
        <f t="shared" si="93"/>
        <v>11</v>
      </c>
      <c r="K1849" s="51" t="str">
        <f t="shared" si="94"/>
        <v>■内分泌検査00083099000</v>
      </c>
      <c r="L1849" s="51" t="e">
        <f>VLOOKUP(K1849,'3_検体検査カタログ (主要項目)'!$B$2:$C$208,2,FALSE)</f>
        <v>#N/A</v>
      </c>
    </row>
    <row r="1850" spans="3:12" x14ac:dyDescent="0.55000000000000004">
      <c r="C1850" s="60" t="s">
        <v>71</v>
      </c>
      <c r="D1850" s="57" t="s">
        <v>1561</v>
      </c>
      <c r="E1850" s="53" t="s">
        <v>65</v>
      </c>
      <c r="F1850" s="53" t="s">
        <v>1594</v>
      </c>
      <c r="G1850" s="53" t="s">
        <v>1595</v>
      </c>
      <c r="H1850" s="53" t="s">
        <v>440</v>
      </c>
      <c r="I1850" s="53" t="s">
        <v>441</v>
      </c>
      <c r="J1850" s="51">
        <f t="shared" si="93"/>
        <v>11</v>
      </c>
      <c r="K1850" s="51" t="str">
        <f t="shared" si="94"/>
        <v>■内分泌検査00012208700</v>
      </c>
      <c r="L1850" s="51" t="e">
        <f>VLOOKUP(K1850,'3_検体検査カタログ (主要項目)'!$B$2:$C$208,2,FALSE)</f>
        <v>#N/A</v>
      </c>
    </row>
    <row r="1851" spans="3:12" x14ac:dyDescent="0.55000000000000004">
      <c r="C1851" s="60" t="s">
        <v>71</v>
      </c>
      <c r="D1851" s="57" t="s">
        <v>1561</v>
      </c>
      <c r="E1851" s="53" t="s">
        <v>65</v>
      </c>
      <c r="F1851" s="53" t="s">
        <v>4720</v>
      </c>
      <c r="G1851" s="53" t="s">
        <v>4721</v>
      </c>
      <c r="H1851" s="53" t="s">
        <v>440</v>
      </c>
      <c r="I1851" s="53" t="s">
        <v>441</v>
      </c>
      <c r="J1851" s="51">
        <f t="shared" si="93"/>
        <v>11</v>
      </c>
      <c r="K1851" s="51" t="str">
        <f t="shared" si="94"/>
        <v>■内分泌検査00084003300</v>
      </c>
      <c r="L1851" s="51" t="e">
        <f>VLOOKUP(K1851,'3_検体検査カタログ (主要項目)'!$B$2:$C$208,2,FALSE)</f>
        <v>#N/A</v>
      </c>
    </row>
    <row r="1852" spans="3:12" x14ac:dyDescent="0.55000000000000004">
      <c r="C1852" s="60" t="s">
        <v>71</v>
      </c>
      <c r="D1852" s="57" t="s">
        <v>1561</v>
      </c>
      <c r="E1852" s="53" t="s">
        <v>65</v>
      </c>
      <c r="F1852" s="53" t="s">
        <v>1598</v>
      </c>
      <c r="G1852" s="53" t="s">
        <v>1599</v>
      </c>
      <c r="H1852" s="53" t="s">
        <v>440</v>
      </c>
      <c r="I1852" s="53" t="s">
        <v>441</v>
      </c>
      <c r="J1852" s="51">
        <f t="shared" si="93"/>
        <v>11</v>
      </c>
      <c r="K1852" s="51" t="str">
        <f t="shared" si="94"/>
        <v>■内分泌検査00012208800</v>
      </c>
      <c r="L1852" s="51" t="e">
        <f>VLOOKUP(K1852,'3_検体検査カタログ (主要項目)'!$B$2:$C$208,2,FALSE)</f>
        <v>#N/A</v>
      </c>
    </row>
    <row r="1853" spans="3:12" x14ac:dyDescent="0.55000000000000004">
      <c r="C1853" s="60" t="s">
        <v>71</v>
      </c>
      <c r="D1853" s="57" t="s">
        <v>1561</v>
      </c>
      <c r="E1853" s="53" t="s">
        <v>65</v>
      </c>
      <c r="F1853" s="53" t="s">
        <v>1676</v>
      </c>
      <c r="G1853" s="53" t="s">
        <v>1677</v>
      </c>
      <c r="H1853" s="53" t="s">
        <v>440</v>
      </c>
      <c r="I1853" s="53" t="s">
        <v>441</v>
      </c>
      <c r="J1853" s="51">
        <f t="shared" si="93"/>
        <v>11</v>
      </c>
      <c r="K1853" s="51" t="str">
        <f t="shared" si="94"/>
        <v>■内分泌検査00082001400</v>
      </c>
      <c r="L1853" s="51" t="e">
        <f>VLOOKUP(K1853,'3_検体検査カタログ (主要項目)'!$B$2:$C$208,2,FALSE)</f>
        <v>#N/A</v>
      </c>
    </row>
    <row r="1854" spans="3:12" x14ac:dyDescent="0.55000000000000004">
      <c r="C1854" s="60" t="s">
        <v>71</v>
      </c>
      <c r="D1854" s="57" t="s">
        <v>1561</v>
      </c>
      <c r="E1854" s="53" t="s">
        <v>65</v>
      </c>
      <c r="F1854" s="53" t="s">
        <v>1604</v>
      </c>
      <c r="G1854" s="53" t="s">
        <v>1605</v>
      </c>
      <c r="H1854" s="53" t="s">
        <v>464</v>
      </c>
      <c r="I1854" s="53" t="s">
        <v>465</v>
      </c>
      <c r="J1854" s="51">
        <f t="shared" si="93"/>
        <v>11</v>
      </c>
      <c r="K1854" s="51" t="str">
        <f t="shared" si="94"/>
        <v>■内分泌検査00082649200</v>
      </c>
      <c r="L1854" s="51" t="e">
        <f>VLOOKUP(K1854,'3_検体検査カタログ (主要項目)'!$B$2:$C$208,2,FALSE)</f>
        <v>#N/A</v>
      </c>
    </row>
    <row r="1855" spans="3:12" x14ac:dyDescent="0.55000000000000004">
      <c r="C1855" s="60" t="s">
        <v>71</v>
      </c>
      <c r="D1855" s="57" t="s">
        <v>1561</v>
      </c>
      <c r="E1855" s="53" t="s">
        <v>65</v>
      </c>
      <c r="F1855" s="53" t="s">
        <v>1570</v>
      </c>
      <c r="G1855" s="53" t="s">
        <v>1571</v>
      </c>
      <c r="H1855" s="53" t="s">
        <v>440</v>
      </c>
      <c r="I1855" s="53" t="s">
        <v>441</v>
      </c>
      <c r="J1855" s="51">
        <f t="shared" si="93"/>
        <v>11</v>
      </c>
      <c r="K1855" s="51" t="str">
        <f t="shared" si="94"/>
        <v>■内分泌検査00010117300</v>
      </c>
      <c r="L1855" s="51" t="e">
        <f>VLOOKUP(K1855,'3_検体検査カタログ (主要項目)'!$B$2:$C$208,2,FALSE)</f>
        <v>#N/A</v>
      </c>
    </row>
    <row r="1856" spans="3:12" x14ac:dyDescent="0.55000000000000004">
      <c r="C1856" s="60" t="s">
        <v>71</v>
      </c>
      <c r="D1856" s="57" t="s">
        <v>1561</v>
      </c>
      <c r="E1856" s="53" t="s">
        <v>65</v>
      </c>
      <c r="F1856" s="53" t="s">
        <v>1580</v>
      </c>
      <c r="G1856" s="53" t="s">
        <v>1581</v>
      </c>
      <c r="H1856" s="53" t="s">
        <v>440</v>
      </c>
      <c r="I1856" s="53" t="s">
        <v>441</v>
      </c>
      <c r="J1856" s="51">
        <f t="shared" si="93"/>
        <v>11</v>
      </c>
      <c r="K1856" s="51" t="str">
        <f t="shared" si="94"/>
        <v>■内分泌検査00010117301</v>
      </c>
      <c r="L1856" s="51" t="e">
        <f>VLOOKUP(K1856,'3_検体検査カタログ (主要項目)'!$B$2:$C$208,2,FALSE)</f>
        <v>#N/A</v>
      </c>
    </row>
    <row r="1857" spans="3:12" x14ac:dyDescent="0.55000000000000004">
      <c r="C1857" s="60" t="s">
        <v>71</v>
      </c>
      <c r="D1857" s="57" t="s">
        <v>1561</v>
      </c>
      <c r="E1857" s="53" t="s">
        <v>65</v>
      </c>
      <c r="F1857" s="53" t="s">
        <v>1637</v>
      </c>
      <c r="G1857" s="53" t="s">
        <v>4722</v>
      </c>
      <c r="H1857" s="53" t="s">
        <v>440</v>
      </c>
      <c r="I1857" s="53" t="s">
        <v>441</v>
      </c>
      <c r="J1857" s="51">
        <f t="shared" si="93"/>
        <v>11</v>
      </c>
      <c r="K1857" s="51" t="str">
        <f t="shared" si="94"/>
        <v>■内分泌検査00082216200</v>
      </c>
      <c r="L1857" s="51" t="e">
        <f>VLOOKUP(K1857,'3_検体検査カタログ (主要項目)'!$B$2:$C$208,2,FALSE)</f>
        <v>#N/A</v>
      </c>
    </row>
    <row r="1858" spans="3:12" x14ac:dyDescent="0.55000000000000004">
      <c r="C1858" s="60" t="s">
        <v>71</v>
      </c>
      <c r="D1858" s="57" t="s">
        <v>1561</v>
      </c>
      <c r="E1858" s="53" t="s">
        <v>65</v>
      </c>
      <c r="F1858" s="53" t="s">
        <v>4723</v>
      </c>
      <c r="G1858" s="53" t="s">
        <v>4724</v>
      </c>
      <c r="H1858" s="53" t="s">
        <v>136</v>
      </c>
      <c r="I1858" s="53" t="s">
        <v>137</v>
      </c>
      <c r="J1858" s="51">
        <f t="shared" ref="J1858:J1921" si="95">LEN(F1858)</f>
        <v>11</v>
      </c>
      <c r="K1858" s="51" t="str">
        <f t="shared" si="94"/>
        <v>■内分泌検査00082004700</v>
      </c>
      <c r="L1858" s="51" t="e">
        <f>VLOOKUP(K1858,'3_検体検査カタログ (主要項目)'!$B$2:$C$208,2,FALSE)</f>
        <v>#N/A</v>
      </c>
    </row>
    <row r="1859" spans="3:12" x14ac:dyDescent="0.55000000000000004">
      <c r="C1859" s="60" t="s">
        <v>71</v>
      </c>
      <c r="D1859" s="57" t="s">
        <v>1561</v>
      </c>
      <c r="E1859" s="53" t="s">
        <v>65</v>
      </c>
      <c r="F1859" s="53" t="s">
        <v>4723</v>
      </c>
      <c r="G1859" s="53" t="s">
        <v>4725</v>
      </c>
      <c r="H1859" s="53" t="s">
        <v>136</v>
      </c>
      <c r="I1859" s="53" t="s">
        <v>137</v>
      </c>
      <c r="J1859" s="51">
        <f t="shared" si="95"/>
        <v>11</v>
      </c>
      <c r="K1859" s="51" t="str">
        <f t="shared" si="94"/>
        <v>■内分泌検査00082004700</v>
      </c>
      <c r="L1859" s="51" t="e">
        <f>VLOOKUP(K1859,'3_検体検査カタログ (主要項目)'!$B$2:$C$208,2,FALSE)</f>
        <v>#N/A</v>
      </c>
    </row>
    <row r="1860" spans="3:12" x14ac:dyDescent="0.55000000000000004">
      <c r="C1860" s="60" t="s">
        <v>71</v>
      </c>
      <c r="D1860" s="57" t="s">
        <v>1561</v>
      </c>
      <c r="E1860" s="53" t="s">
        <v>65</v>
      </c>
      <c r="F1860" s="53" t="s">
        <v>1582</v>
      </c>
      <c r="G1860" s="53" t="s">
        <v>1583</v>
      </c>
      <c r="H1860" s="53" t="s">
        <v>440</v>
      </c>
      <c r="I1860" s="53" t="s">
        <v>441</v>
      </c>
      <c r="J1860" s="51">
        <f t="shared" si="95"/>
        <v>11</v>
      </c>
      <c r="K1860" s="51" t="str">
        <f t="shared" si="94"/>
        <v>■内分泌検査00082000100</v>
      </c>
      <c r="L1860" s="51" t="e">
        <f>VLOOKUP(K1860,'3_検体検査カタログ (主要項目)'!$B$2:$C$208,2,FALSE)</f>
        <v>#N/A</v>
      </c>
    </row>
    <row r="1861" spans="3:12" x14ac:dyDescent="0.55000000000000004">
      <c r="C1861" s="60" t="s">
        <v>71</v>
      </c>
      <c r="D1861" s="57" t="s">
        <v>1561</v>
      </c>
      <c r="E1861" s="53" t="s">
        <v>65</v>
      </c>
      <c r="F1861" s="53" t="s">
        <v>4726</v>
      </c>
      <c r="G1861" s="53" t="s">
        <v>4727</v>
      </c>
      <c r="H1861" s="53" t="s">
        <v>294</v>
      </c>
      <c r="I1861" s="53" t="s">
        <v>295</v>
      </c>
      <c r="J1861" s="51">
        <f t="shared" si="95"/>
        <v>11</v>
      </c>
      <c r="K1861" s="51" t="str">
        <f t="shared" si="94"/>
        <v>■内分泌検査00081007701</v>
      </c>
      <c r="L1861" s="51" t="e">
        <f>VLOOKUP(K1861,'3_検体検査カタログ (主要項目)'!$B$2:$C$208,2,FALSE)</f>
        <v>#N/A</v>
      </c>
    </row>
    <row r="1862" spans="3:12" x14ac:dyDescent="0.55000000000000004">
      <c r="C1862" s="60" t="s">
        <v>71</v>
      </c>
      <c r="D1862" s="57" t="s">
        <v>1561</v>
      </c>
      <c r="E1862" s="53" t="s">
        <v>65</v>
      </c>
      <c r="F1862" s="53" t="s">
        <v>4728</v>
      </c>
      <c r="G1862" s="53" t="s">
        <v>4729</v>
      </c>
      <c r="H1862" s="53" t="s">
        <v>294</v>
      </c>
      <c r="I1862" s="53" t="s">
        <v>295</v>
      </c>
      <c r="J1862" s="51">
        <f t="shared" si="95"/>
        <v>11</v>
      </c>
      <c r="K1862" s="51" t="str">
        <f t="shared" si="94"/>
        <v>■内分泌検査00081007702</v>
      </c>
      <c r="L1862" s="51" t="e">
        <f>VLOOKUP(K1862,'3_検体検査カタログ (主要項目)'!$B$2:$C$208,2,FALSE)</f>
        <v>#N/A</v>
      </c>
    </row>
    <row r="1863" spans="3:12" x14ac:dyDescent="0.55000000000000004">
      <c r="C1863" s="60" t="s">
        <v>71</v>
      </c>
      <c r="D1863" s="57" t="s">
        <v>1561</v>
      </c>
      <c r="E1863" s="53" t="s">
        <v>65</v>
      </c>
      <c r="F1863" s="53" t="s">
        <v>1651</v>
      </c>
      <c r="G1863" s="53" t="s">
        <v>1652</v>
      </c>
      <c r="H1863" s="53" t="s">
        <v>294</v>
      </c>
      <c r="I1863" s="53" t="s">
        <v>295</v>
      </c>
      <c r="J1863" s="51">
        <f t="shared" si="95"/>
        <v>11</v>
      </c>
      <c r="K1863" s="51" t="str">
        <f t="shared" si="94"/>
        <v>■内分泌検査00083109200</v>
      </c>
      <c r="L1863" s="51" t="e">
        <f>VLOOKUP(K1863,'3_検体検査カタログ (主要項目)'!$B$2:$C$208,2,FALSE)</f>
        <v>#N/A</v>
      </c>
    </row>
    <row r="1864" spans="3:12" x14ac:dyDescent="0.55000000000000004">
      <c r="C1864" s="60" t="s">
        <v>71</v>
      </c>
      <c r="D1864" s="57" t="s">
        <v>1561</v>
      </c>
      <c r="E1864" s="53" t="s">
        <v>65</v>
      </c>
      <c r="F1864" s="53" t="s">
        <v>1680</v>
      </c>
      <c r="G1864" s="53" t="s">
        <v>1681</v>
      </c>
      <c r="H1864" s="53" t="s">
        <v>136</v>
      </c>
      <c r="I1864" s="53" t="s">
        <v>137</v>
      </c>
      <c r="J1864" s="51">
        <f t="shared" si="95"/>
        <v>11</v>
      </c>
      <c r="K1864" s="51" t="str">
        <f t="shared" si="94"/>
        <v>■内分泌検査00083109300</v>
      </c>
      <c r="L1864" s="51" t="e">
        <f>VLOOKUP(K1864,'3_検体検査カタログ (主要項目)'!$B$2:$C$208,2,FALSE)</f>
        <v>#N/A</v>
      </c>
    </row>
    <row r="1865" spans="3:12" x14ac:dyDescent="0.55000000000000004">
      <c r="C1865" s="60" t="s">
        <v>71</v>
      </c>
      <c r="D1865" s="57" t="s">
        <v>1561</v>
      </c>
      <c r="E1865" s="53" t="s">
        <v>65</v>
      </c>
      <c r="F1865" s="53" t="s">
        <v>4730</v>
      </c>
      <c r="G1865" s="53" t="s">
        <v>4731</v>
      </c>
      <c r="H1865" s="53" t="s">
        <v>294</v>
      </c>
      <c r="I1865" s="53" t="s">
        <v>295</v>
      </c>
      <c r="J1865" s="51">
        <f t="shared" si="95"/>
        <v>11</v>
      </c>
      <c r="K1865" s="51" t="str">
        <f t="shared" si="94"/>
        <v>■内分泌検査00081161504</v>
      </c>
      <c r="L1865" s="51" t="e">
        <f>VLOOKUP(K1865,'3_検体検査カタログ (主要項目)'!$B$2:$C$208,2,FALSE)</f>
        <v>#N/A</v>
      </c>
    </row>
    <row r="1866" spans="3:12" x14ac:dyDescent="0.55000000000000004">
      <c r="C1866" s="60" t="s">
        <v>71</v>
      </c>
      <c r="D1866" s="57" t="s">
        <v>1561</v>
      </c>
      <c r="E1866" s="53" t="s">
        <v>65</v>
      </c>
      <c r="F1866" s="53" t="s">
        <v>4732</v>
      </c>
      <c r="G1866" s="53" t="s">
        <v>4733</v>
      </c>
      <c r="H1866" s="53" t="s">
        <v>294</v>
      </c>
      <c r="I1866" s="53" t="s">
        <v>295</v>
      </c>
      <c r="J1866" s="51">
        <f t="shared" si="95"/>
        <v>11</v>
      </c>
      <c r="K1866" s="51" t="str">
        <f t="shared" si="94"/>
        <v>■内分泌検査00081161501</v>
      </c>
      <c r="L1866" s="51" t="e">
        <f>VLOOKUP(K1866,'3_検体検査カタログ (主要項目)'!$B$2:$C$208,2,FALSE)</f>
        <v>#N/A</v>
      </c>
    </row>
    <row r="1867" spans="3:12" x14ac:dyDescent="0.55000000000000004">
      <c r="C1867" s="60" t="s">
        <v>71</v>
      </c>
      <c r="D1867" s="57" t="s">
        <v>1561</v>
      </c>
      <c r="E1867" s="53" t="s">
        <v>65</v>
      </c>
      <c r="F1867" s="53" t="s">
        <v>4734</v>
      </c>
      <c r="G1867" s="53" t="s">
        <v>4735</v>
      </c>
      <c r="H1867" s="53" t="s">
        <v>294</v>
      </c>
      <c r="I1867" s="53" t="s">
        <v>295</v>
      </c>
      <c r="J1867" s="51">
        <f t="shared" si="95"/>
        <v>11</v>
      </c>
      <c r="K1867" s="51" t="str">
        <f t="shared" si="94"/>
        <v>■内分泌検査00082004600</v>
      </c>
      <c r="L1867" s="51" t="e">
        <f>VLOOKUP(K1867,'3_検体検査カタログ (主要項目)'!$B$2:$C$208,2,FALSE)</f>
        <v>#N/A</v>
      </c>
    </row>
    <row r="1868" spans="3:12" x14ac:dyDescent="0.55000000000000004">
      <c r="C1868" s="60" t="s">
        <v>71</v>
      </c>
      <c r="D1868" s="57" t="s">
        <v>1561</v>
      </c>
      <c r="E1868" s="53" t="s">
        <v>65</v>
      </c>
      <c r="F1868" s="53" t="s">
        <v>4734</v>
      </c>
      <c r="G1868" s="53" t="s">
        <v>4736</v>
      </c>
      <c r="H1868" s="53" t="s">
        <v>294</v>
      </c>
      <c r="I1868" s="53" t="s">
        <v>295</v>
      </c>
      <c r="J1868" s="51">
        <f t="shared" si="95"/>
        <v>11</v>
      </c>
      <c r="K1868" s="51" t="str">
        <f t="shared" si="94"/>
        <v>■内分泌検査00082004600</v>
      </c>
      <c r="L1868" s="51" t="e">
        <f>VLOOKUP(K1868,'3_検体検査カタログ (主要項目)'!$B$2:$C$208,2,FALSE)</f>
        <v>#N/A</v>
      </c>
    </row>
    <row r="1869" spans="3:12" x14ac:dyDescent="0.55000000000000004">
      <c r="C1869" s="60" t="s">
        <v>71</v>
      </c>
      <c r="D1869" s="57" t="s">
        <v>1561</v>
      </c>
      <c r="E1869" s="53" t="s">
        <v>65</v>
      </c>
      <c r="F1869" s="53" t="s">
        <v>4737</v>
      </c>
      <c r="G1869" s="53" t="s">
        <v>4738</v>
      </c>
      <c r="H1869" s="53" t="s">
        <v>294</v>
      </c>
      <c r="I1869" s="53" t="s">
        <v>295</v>
      </c>
      <c r="J1869" s="51">
        <f t="shared" si="95"/>
        <v>11</v>
      </c>
      <c r="K1869" s="51" t="str">
        <f t="shared" si="94"/>
        <v>■内分泌検査00081161500</v>
      </c>
      <c r="L1869" s="51" t="e">
        <f>VLOOKUP(K1869,'3_検体検査カタログ (主要項目)'!$B$2:$C$208,2,FALSE)</f>
        <v>#N/A</v>
      </c>
    </row>
    <row r="1870" spans="3:12" x14ac:dyDescent="0.55000000000000004">
      <c r="C1870" s="60" t="s">
        <v>71</v>
      </c>
      <c r="D1870" s="57" t="s">
        <v>1561</v>
      </c>
      <c r="E1870" s="53" t="s">
        <v>65</v>
      </c>
      <c r="F1870" s="53" t="s">
        <v>4739</v>
      </c>
      <c r="G1870" s="53" t="s">
        <v>4740</v>
      </c>
      <c r="H1870" s="53" t="s">
        <v>294</v>
      </c>
      <c r="I1870" s="53" t="s">
        <v>295</v>
      </c>
      <c r="J1870" s="51">
        <f t="shared" si="95"/>
        <v>11</v>
      </c>
      <c r="K1870" s="51" t="str">
        <f t="shared" si="94"/>
        <v>■内分泌検査00081161506</v>
      </c>
      <c r="L1870" s="51" t="e">
        <f>VLOOKUP(K1870,'3_検体検査カタログ (主要項目)'!$B$2:$C$208,2,FALSE)</f>
        <v>#N/A</v>
      </c>
    </row>
    <row r="1871" spans="3:12" x14ac:dyDescent="0.55000000000000004">
      <c r="C1871" s="60" t="s">
        <v>71</v>
      </c>
      <c r="D1871" s="57" t="s">
        <v>1561</v>
      </c>
      <c r="E1871" s="53" t="s">
        <v>65</v>
      </c>
      <c r="F1871" s="53" t="s">
        <v>4741</v>
      </c>
      <c r="G1871" s="53" t="s">
        <v>4742</v>
      </c>
      <c r="H1871" s="53" t="s">
        <v>294</v>
      </c>
      <c r="I1871" s="53" t="s">
        <v>295</v>
      </c>
      <c r="J1871" s="51">
        <f t="shared" si="95"/>
        <v>11</v>
      </c>
      <c r="K1871" s="51" t="str">
        <f t="shared" si="94"/>
        <v>■内分泌検査00081161503</v>
      </c>
      <c r="L1871" s="51" t="e">
        <f>VLOOKUP(K1871,'3_検体検査カタログ (主要項目)'!$B$2:$C$208,2,FALSE)</f>
        <v>#N/A</v>
      </c>
    </row>
    <row r="1872" spans="3:12" x14ac:dyDescent="0.55000000000000004">
      <c r="C1872" s="60" t="s">
        <v>71</v>
      </c>
      <c r="D1872" s="57" t="s">
        <v>1561</v>
      </c>
      <c r="E1872" s="53" t="s">
        <v>65</v>
      </c>
      <c r="F1872" s="53" t="s">
        <v>4743</v>
      </c>
      <c r="G1872" s="53" t="s">
        <v>4744</v>
      </c>
      <c r="H1872" s="53" t="s">
        <v>294</v>
      </c>
      <c r="I1872" s="53" t="s">
        <v>295</v>
      </c>
      <c r="J1872" s="51">
        <f t="shared" si="95"/>
        <v>11</v>
      </c>
      <c r="K1872" s="51" t="str">
        <f t="shared" si="94"/>
        <v>■内分泌検査00081161505</v>
      </c>
      <c r="L1872" s="51" t="e">
        <f>VLOOKUP(K1872,'3_検体検査カタログ (主要項目)'!$B$2:$C$208,2,FALSE)</f>
        <v>#N/A</v>
      </c>
    </row>
    <row r="1873" spans="3:12" x14ac:dyDescent="0.55000000000000004">
      <c r="C1873" s="60" t="s">
        <v>71</v>
      </c>
      <c r="D1873" s="57" t="s">
        <v>1561</v>
      </c>
      <c r="E1873" s="53" t="s">
        <v>65</v>
      </c>
      <c r="F1873" s="53" t="s">
        <v>4745</v>
      </c>
      <c r="G1873" s="53" t="s">
        <v>4746</v>
      </c>
      <c r="H1873" s="53" t="s">
        <v>294</v>
      </c>
      <c r="I1873" s="53" t="s">
        <v>295</v>
      </c>
      <c r="J1873" s="51">
        <f t="shared" si="95"/>
        <v>11</v>
      </c>
      <c r="K1873" s="51" t="str">
        <f t="shared" si="94"/>
        <v>■内分泌検査00081161502</v>
      </c>
      <c r="L1873" s="51" t="e">
        <f>VLOOKUP(K1873,'3_検体検査カタログ (主要項目)'!$B$2:$C$208,2,FALSE)</f>
        <v>#N/A</v>
      </c>
    </row>
    <row r="1874" spans="3:12" x14ac:dyDescent="0.55000000000000004">
      <c r="C1874" s="60" t="s">
        <v>71</v>
      </c>
      <c r="D1874" s="57" t="s">
        <v>1561</v>
      </c>
      <c r="E1874" s="53" t="s">
        <v>65</v>
      </c>
      <c r="F1874" s="53" t="s">
        <v>1647</v>
      </c>
      <c r="G1874" s="53" t="s">
        <v>1648</v>
      </c>
      <c r="H1874" s="53" t="s">
        <v>136</v>
      </c>
      <c r="I1874" s="53" t="s">
        <v>137</v>
      </c>
      <c r="J1874" s="51">
        <f t="shared" si="95"/>
        <v>11</v>
      </c>
      <c r="K1874" s="51" t="str">
        <f t="shared" si="94"/>
        <v>■内分泌検査00081020200</v>
      </c>
      <c r="L1874" s="51" t="e">
        <f>VLOOKUP(K1874,'3_検体検査カタログ (主要項目)'!$B$2:$C$208,2,FALSE)</f>
        <v>#N/A</v>
      </c>
    </row>
    <row r="1875" spans="3:12" x14ac:dyDescent="0.55000000000000004">
      <c r="C1875" s="60" t="s">
        <v>71</v>
      </c>
      <c r="D1875" s="57" t="s">
        <v>1561</v>
      </c>
      <c r="E1875" s="53" t="s">
        <v>65</v>
      </c>
      <c r="F1875" s="53" t="s">
        <v>1633</v>
      </c>
      <c r="G1875" s="53" t="s">
        <v>1634</v>
      </c>
      <c r="H1875" s="53" t="s">
        <v>440</v>
      </c>
      <c r="I1875" s="53" t="s">
        <v>441</v>
      </c>
      <c r="J1875" s="51">
        <f t="shared" si="95"/>
        <v>11</v>
      </c>
      <c r="K1875" s="51" t="str">
        <f t="shared" si="94"/>
        <v>■内分泌検査00081332501</v>
      </c>
      <c r="L1875" s="51" t="e">
        <f>VLOOKUP(K1875,'3_検体検査カタログ (主要項目)'!$B$2:$C$208,2,FALSE)</f>
        <v>#N/A</v>
      </c>
    </row>
    <row r="1876" spans="3:12" x14ac:dyDescent="0.55000000000000004">
      <c r="C1876" s="60" t="s">
        <v>71</v>
      </c>
      <c r="D1876" s="57" t="s">
        <v>1561</v>
      </c>
      <c r="E1876" s="53" t="s">
        <v>65</v>
      </c>
      <c r="F1876" s="53" t="s">
        <v>1592</v>
      </c>
      <c r="G1876" s="53" t="s">
        <v>1593</v>
      </c>
      <c r="H1876" s="53" t="s">
        <v>440</v>
      </c>
      <c r="I1876" s="53" t="s">
        <v>441</v>
      </c>
      <c r="J1876" s="51">
        <f t="shared" si="95"/>
        <v>11</v>
      </c>
      <c r="K1876" s="51" t="str">
        <f t="shared" si="94"/>
        <v>■内分泌検査00010117200</v>
      </c>
      <c r="L1876" s="51" t="e">
        <f>VLOOKUP(K1876,'3_検体検査カタログ (主要項目)'!$B$2:$C$208,2,FALSE)</f>
        <v>#N/A</v>
      </c>
    </row>
    <row r="1877" spans="3:12" x14ac:dyDescent="0.55000000000000004">
      <c r="C1877" s="60" t="s">
        <v>71</v>
      </c>
      <c r="D1877" s="57" t="s">
        <v>1561</v>
      </c>
      <c r="E1877" s="53" t="s">
        <v>65</v>
      </c>
      <c r="F1877" s="53" t="s">
        <v>1578</v>
      </c>
      <c r="G1877" s="53" t="s">
        <v>1579</v>
      </c>
      <c r="H1877" s="53" t="s">
        <v>464</v>
      </c>
      <c r="I1877" s="53" t="s">
        <v>465</v>
      </c>
      <c r="J1877" s="51">
        <f t="shared" si="95"/>
        <v>11</v>
      </c>
      <c r="K1877" s="51" t="str">
        <f t="shared" si="94"/>
        <v>■内分泌検査00012110000</v>
      </c>
      <c r="L1877" s="51" t="e">
        <f>VLOOKUP(K1877,'3_検体検査カタログ (主要項目)'!$B$2:$C$208,2,FALSE)</f>
        <v>#N/A</v>
      </c>
    </row>
    <row r="1878" spans="3:12" x14ac:dyDescent="0.55000000000000004">
      <c r="C1878" s="60" t="s">
        <v>71</v>
      </c>
      <c r="D1878" s="57" t="s">
        <v>1561</v>
      </c>
      <c r="E1878" s="53" t="s">
        <v>65</v>
      </c>
      <c r="F1878" s="53" t="s">
        <v>1568</v>
      </c>
      <c r="G1878" s="53" t="s">
        <v>1569</v>
      </c>
      <c r="H1878" s="53" t="s">
        <v>440</v>
      </c>
      <c r="I1878" s="53" t="s">
        <v>441</v>
      </c>
      <c r="J1878" s="51">
        <f t="shared" si="95"/>
        <v>11</v>
      </c>
      <c r="K1878" s="51" t="str">
        <f t="shared" si="94"/>
        <v>■内分泌検査00010117500</v>
      </c>
      <c r="L1878" s="51" t="e">
        <f>VLOOKUP(K1878,'3_検体検査カタログ (主要項目)'!$B$2:$C$208,2,FALSE)</f>
        <v>#N/A</v>
      </c>
    </row>
    <row r="1879" spans="3:12" x14ac:dyDescent="0.55000000000000004">
      <c r="C1879" s="60" t="s">
        <v>71</v>
      </c>
      <c r="D1879" s="57" t="s">
        <v>1561</v>
      </c>
      <c r="E1879" s="53" t="s">
        <v>65</v>
      </c>
      <c r="F1879" s="53" t="s">
        <v>1566</v>
      </c>
      <c r="G1879" s="53" t="s">
        <v>1567</v>
      </c>
      <c r="H1879" s="53" t="s">
        <v>440</v>
      </c>
      <c r="I1879" s="53" t="s">
        <v>441</v>
      </c>
      <c r="J1879" s="51">
        <f t="shared" si="95"/>
        <v>11</v>
      </c>
      <c r="K1879" s="51" t="str">
        <f t="shared" si="94"/>
        <v>■内分泌検査00010117400</v>
      </c>
      <c r="L1879" s="51" t="e">
        <f>VLOOKUP(K1879,'3_検体検査カタログ (主要項目)'!$B$2:$C$208,2,FALSE)</f>
        <v>#N/A</v>
      </c>
    </row>
    <row r="1880" spans="3:12" x14ac:dyDescent="0.55000000000000004">
      <c r="C1880" s="60" t="s">
        <v>71</v>
      </c>
      <c r="D1880" s="57" t="s">
        <v>1561</v>
      </c>
      <c r="E1880" s="53" t="s">
        <v>65</v>
      </c>
      <c r="F1880" s="53" t="s">
        <v>1641</v>
      </c>
      <c r="G1880" s="53" t="s">
        <v>1642</v>
      </c>
      <c r="H1880" s="53" t="s">
        <v>464</v>
      </c>
      <c r="I1880" s="53" t="s">
        <v>465</v>
      </c>
      <c r="J1880" s="51">
        <f t="shared" si="95"/>
        <v>11</v>
      </c>
      <c r="K1880" s="51" t="str">
        <f t="shared" si="94"/>
        <v>■内分泌検査00084000502</v>
      </c>
      <c r="L1880" s="51" t="e">
        <f>VLOOKUP(K1880,'3_検体検査カタログ (主要項目)'!$B$2:$C$208,2,FALSE)</f>
        <v>#N/A</v>
      </c>
    </row>
    <row r="1881" spans="3:12" x14ac:dyDescent="0.55000000000000004">
      <c r="C1881" s="60" t="s">
        <v>71</v>
      </c>
      <c r="D1881" s="57" t="s">
        <v>1561</v>
      </c>
      <c r="E1881" s="53" t="s">
        <v>65</v>
      </c>
      <c r="F1881" s="53" t="s">
        <v>1639</v>
      </c>
      <c r="G1881" s="53" t="s">
        <v>1640</v>
      </c>
      <c r="H1881" s="53" t="s">
        <v>464</v>
      </c>
      <c r="I1881" s="53" t="s">
        <v>465</v>
      </c>
      <c r="J1881" s="51">
        <f t="shared" si="95"/>
        <v>11</v>
      </c>
      <c r="K1881" s="51" t="str">
        <f t="shared" si="94"/>
        <v>■内分泌検査00084000501</v>
      </c>
      <c r="L1881" s="51" t="e">
        <f>VLOOKUP(K1881,'3_検体検査カタログ (主要項目)'!$B$2:$C$208,2,FALSE)</f>
        <v>#N/A</v>
      </c>
    </row>
    <row r="1882" spans="3:12" x14ac:dyDescent="0.55000000000000004">
      <c r="C1882" s="60" t="s">
        <v>71</v>
      </c>
      <c r="D1882" s="57" t="s">
        <v>1561</v>
      </c>
      <c r="E1882" s="53" t="s">
        <v>65</v>
      </c>
      <c r="F1882" s="53" t="s">
        <v>4747</v>
      </c>
      <c r="G1882" s="53" t="s">
        <v>4748</v>
      </c>
      <c r="H1882" s="53" t="s">
        <v>464</v>
      </c>
      <c r="I1882" s="53" t="s">
        <v>465</v>
      </c>
      <c r="J1882" s="51">
        <f t="shared" si="95"/>
        <v>11</v>
      </c>
      <c r="K1882" s="51" t="str">
        <f t="shared" si="94"/>
        <v>■内分泌検査00084000500</v>
      </c>
      <c r="L1882" s="51" t="e">
        <f>VLOOKUP(K1882,'3_検体検査カタログ (主要項目)'!$B$2:$C$208,2,FALSE)</f>
        <v>#N/A</v>
      </c>
    </row>
    <row r="1883" spans="3:12" x14ac:dyDescent="0.55000000000000004">
      <c r="C1883" s="60" t="s">
        <v>71</v>
      </c>
      <c r="D1883" s="57" t="s">
        <v>1561</v>
      </c>
      <c r="E1883" s="53" t="s">
        <v>65</v>
      </c>
      <c r="F1883" s="53" t="s">
        <v>1572</v>
      </c>
      <c r="G1883" s="53" t="s">
        <v>1573</v>
      </c>
      <c r="H1883" s="53" t="s">
        <v>440</v>
      </c>
      <c r="I1883" s="53" t="s">
        <v>441</v>
      </c>
      <c r="J1883" s="51">
        <f t="shared" si="95"/>
        <v>11</v>
      </c>
      <c r="K1883" s="51" t="str">
        <f t="shared" ref="K1883:K1946" si="96">"■"&amp;E1883&amp;F1883</f>
        <v>■内分泌検査00010117700</v>
      </c>
      <c r="L1883" s="51" t="e">
        <f>VLOOKUP(K1883,'3_検体検査カタログ (主要項目)'!$B$2:$C$208,2,FALSE)</f>
        <v>#N/A</v>
      </c>
    </row>
    <row r="1884" spans="3:12" x14ac:dyDescent="0.55000000000000004">
      <c r="C1884" s="60" t="s">
        <v>71</v>
      </c>
      <c r="D1884" s="57" t="s">
        <v>1682</v>
      </c>
      <c r="E1884" s="53" t="s">
        <v>66</v>
      </c>
      <c r="F1884" s="53" t="s">
        <v>1825</v>
      </c>
      <c r="G1884" s="53" t="s">
        <v>1826</v>
      </c>
      <c r="H1884" s="53" t="s">
        <v>464</v>
      </c>
      <c r="I1884" s="53" t="s">
        <v>465</v>
      </c>
      <c r="J1884" s="51">
        <f t="shared" si="95"/>
        <v>11</v>
      </c>
      <c r="K1884" s="51" t="str">
        <f t="shared" si="96"/>
        <v>■負荷検査00094011500</v>
      </c>
      <c r="L1884" s="51" t="e">
        <f>VLOOKUP(K1884,'3_検体検査カタログ (主要項目)'!$B$2:$C$208,2,FALSE)</f>
        <v>#N/A</v>
      </c>
    </row>
    <row r="1885" spans="3:12" x14ac:dyDescent="0.55000000000000004">
      <c r="C1885" s="60" t="s">
        <v>71</v>
      </c>
      <c r="D1885" s="57" t="s">
        <v>1682</v>
      </c>
      <c r="E1885" s="53" t="s">
        <v>66</v>
      </c>
      <c r="F1885" s="53" t="s">
        <v>4749</v>
      </c>
      <c r="G1885" s="53" t="s">
        <v>4750</v>
      </c>
      <c r="H1885" s="53" t="s">
        <v>464</v>
      </c>
      <c r="I1885" s="53" t="s">
        <v>465</v>
      </c>
      <c r="J1885" s="51">
        <f t="shared" si="95"/>
        <v>11</v>
      </c>
      <c r="K1885" s="51" t="str">
        <f t="shared" si="96"/>
        <v>■負荷検査00094011600</v>
      </c>
      <c r="L1885" s="51" t="e">
        <f>VLOOKUP(K1885,'3_検体検査カタログ (主要項目)'!$B$2:$C$208,2,FALSE)</f>
        <v>#N/A</v>
      </c>
    </row>
    <row r="1886" spans="3:12" x14ac:dyDescent="0.55000000000000004">
      <c r="C1886" s="60" t="s">
        <v>71</v>
      </c>
      <c r="D1886" s="57" t="s">
        <v>1682</v>
      </c>
      <c r="E1886" s="53" t="s">
        <v>66</v>
      </c>
      <c r="F1886" s="53" t="s">
        <v>1819</v>
      </c>
      <c r="G1886" s="53" t="s">
        <v>1820</v>
      </c>
      <c r="H1886" s="53" t="s">
        <v>464</v>
      </c>
      <c r="I1886" s="53" t="s">
        <v>465</v>
      </c>
      <c r="J1886" s="51">
        <f t="shared" si="95"/>
        <v>11</v>
      </c>
      <c r="K1886" s="51" t="str">
        <f t="shared" si="96"/>
        <v>■負荷検査00094011200</v>
      </c>
      <c r="L1886" s="51" t="e">
        <f>VLOOKUP(K1886,'3_検体検査カタログ (主要項目)'!$B$2:$C$208,2,FALSE)</f>
        <v>#N/A</v>
      </c>
    </row>
    <row r="1887" spans="3:12" x14ac:dyDescent="0.55000000000000004">
      <c r="C1887" s="60" t="s">
        <v>71</v>
      </c>
      <c r="D1887" s="57" t="s">
        <v>1682</v>
      </c>
      <c r="E1887" s="53" t="s">
        <v>66</v>
      </c>
      <c r="F1887" s="53" t="s">
        <v>1821</v>
      </c>
      <c r="G1887" s="53" t="s">
        <v>1822</v>
      </c>
      <c r="H1887" s="53" t="s">
        <v>464</v>
      </c>
      <c r="I1887" s="53" t="s">
        <v>465</v>
      </c>
      <c r="J1887" s="51">
        <f t="shared" si="95"/>
        <v>11</v>
      </c>
      <c r="K1887" s="51" t="str">
        <f t="shared" si="96"/>
        <v>■負荷検査00094011300</v>
      </c>
      <c r="L1887" s="51" t="e">
        <f>VLOOKUP(K1887,'3_検体検査カタログ (主要項目)'!$B$2:$C$208,2,FALSE)</f>
        <v>#N/A</v>
      </c>
    </row>
    <row r="1888" spans="3:12" x14ac:dyDescent="0.55000000000000004">
      <c r="C1888" s="60" t="s">
        <v>71</v>
      </c>
      <c r="D1888" s="57" t="s">
        <v>1682</v>
      </c>
      <c r="E1888" s="53" t="s">
        <v>66</v>
      </c>
      <c r="F1888" s="53" t="s">
        <v>1823</v>
      </c>
      <c r="G1888" s="53" t="s">
        <v>1824</v>
      </c>
      <c r="H1888" s="53" t="s">
        <v>464</v>
      </c>
      <c r="I1888" s="53" t="s">
        <v>465</v>
      </c>
      <c r="J1888" s="51">
        <f t="shared" si="95"/>
        <v>11</v>
      </c>
      <c r="K1888" s="51" t="str">
        <f t="shared" si="96"/>
        <v>■負荷検査00094011400</v>
      </c>
      <c r="L1888" s="51" t="e">
        <f>VLOOKUP(K1888,'3_検体検査カタログ (主要項目)'!$B$2:$C$208,2,FALSE)</f>
        <v>#N/A</v>
      </c>
    </row>
    <row r="1889" spans="3:12" x14ac:dyDescent="0.55000000000000004">
      <c r="C1889" s="60" t="s">
        <v>71</v>
      </c>
      <c r="D1889" s="57" t="s">
        <v>1682</v>
      </c>
      <c r="E1889" s="53" t="s">
        <v>66</v>
      </c>
      <c r="F1889" s="53" t="s">
        <v>4751</v>
      </c>
      <c r="G1889" s="53" t="s">
        <v>4752</v>
      </c>
      <c r="H1889" s="53" t="s">
        <v>464</v>
      </c>
      <c r="I1889" s="53" t="s">
        <v>465</v>
      </c>
      <c r="J1889" s="51">
        <f t="shared" si="95"/>
        <v>11</v>
      </c>
      <c r="K1889" s="51" t="str">
        <f t="shared" si="96"/>
        <v>■負荷検査00094011700</v>
      </c>
      <c r="L1889" s="51" t="e">
        <f>VLOOKUP(K1889,'3_検体検査カタログ (主要項目)'!$B$2:$C$208,2,FALSE)</f>
        <v>#N/A</v>
      </c>
    </row>
    <row r="1890" spans="3:12" x14ac:dyDescent="0.55000000000000004">
      <c r="C1890" s="60" t="s">
        <v>71</v>
      </c>
      <c r="D1890" s="57" t="s">
        <v>1682</v>
      </c>
      <c r="E1890" s="53" t="s">
        <v>66</v>
      </c>
      <c r="F1890" s="53" t="s">
        <v>1817</v>
      </c>
      <c r="G1890" s="53" t="s">
        <v>1818</v>
      </c>
      <c r="H1890" s="53" t="s">
        <v>464</v>
      </c>
      <c r="I1890" s="53" t="s">
        <v>465</v>
      </c>
      <c r="J1890" s="51">
        <f t="shared" si="95"/>
        <v>11</v>
      </c>
      <c r="K1890" s="51" t="str">
        <f t="shared" si="96"/>
        <v>■負荷検査00094011100</v>
      </c>
      <c r="L1890" s="51" t="e">
        <f>VLOOKUP(K1890,'3_検体検査カタログ (主要項目)'!$B$2:$C$208,2,FALSE)</f>
        <v>#N/A</v>
      </c>
    </row>
    <row r="1891" spans="3:12" x14ac:dyDescent="0.55000000000000004">
      <c r="C1891" s="60" t="s">
        <v>71</v>
      </c>
      <c r="D1891" s="57" t="s">
        <v>1682</v>
      </c>
      <c r="E1891" s="53" t="s">
        <v>66</v>
      </c>
      <c r="F1891" s="53" t="s">
        <v>1693</v>
      </c>
      <c r="G1891" s="53" t="s">
        <v>1694</v>
      </c>
      <c r="H1891" s="53" t="s">
        <v>294</v>
      </c>
      <c r="I1891" s="53" t="s">
        <v>295</v>
      </c>
      <c r="J1891" s="51">
        <f t="shared" si="95"/>
        <v>11</v>
      </c>
      <c r="K1891" s="51" t="str">
        <f t="shared" si="96"/>
        <v>■負荷検査00021104200</v>
      </c>
      <c r="L1891" s="51" t="e">
        <f>VLOOKUP(K1891,'3_検体検査カタログ (主要項目)'!$B$2:$C$208,2,FALSE)</f>
        <v>#N/A</v>
      </c>
    </row>
    <row r="1892" spans="3:12" x14ac:dyDescent="0.55000000000000004">
      <c r="C1892" s="60" t="s">
        <v>71</v>
      </c>
      <c r="D1892" s="57" t="s">
        <v>1682</v>
      </c>
      <c r="E1892" s="53" t="s">
        <v>66</v>
      </c>
      <c r="F1892" s="53" t="s">
        <v>1695</v>
      </c>
      <c r="G1892" s="53" t="s">
        <v>1696</v>
      </c>
      <c r="H1892" s="53" t="s">
        <v>294</v>
      </c>
      <c r="I1892" s="53" t="s">
        <v>295</v>
      </c>
      <c r="J1892" s="51">
        <f t="shared" si="95"/>
        <v>11</v>
      </c>
      <c r="K1892" s="51" t="str">
        <f t="shared" si="96"/>
        <v>■負荷検査00021104201</v>
      </c>
      <c r="L1892" s="51" t="e">
        <f>VLOOKUP(K1892,'3_検体検査カタログ (主要項目)'!$B$2:$C$208,2,FALSE)</f>
        <v>#N/A</v>
      </c>
    </row>
    <row r="1893" spans="3:12" x14ac:dyDescent="0.55000000000000004">
      <c r="C1893" s="60" t="s">
        <v>71</v>
      </c>
      <c r="D1893" s="57" t="s">
        <v>1682</v>
      </c>
      <c r="E1893" s="53" t="s">
        <v>66</v>
      </c>
      <c r="F1893" s="53" t="s">
        <v>4753</v>
      </c>
      <c r="G1893" s="53" t="s">
        <v>4754</v>
      </c>
      <c r="H1893" s="53" t="s">
        <v>440</v>
      </c>
      <c r="I1893" s="53" t="s">
        <v>441</v>
      </c>
      <c r="J1893" s="51">
        <f t="shared" si="95"/>
        <v>11</v>
      </c>
      <c r="K1893" s="51" t="str">
        <f t="shared" si="96"/>
        <v>■負荷検査00094003500</v>
      </c>
      <c r="L1893" s="51" t="e">
        <f>VLOOKUP(K1893,'3_検体検査カタログ (主要項目)'!$B$2:$C$208,2,FALSE)</f>
        <v>#N/A</v>
      </c>
    </row>
    <row r="1894" spans="3:12" x14ac:dyDescent="0.55000000000000004">
      <c r="C1894" s="60" t="s">
        <v>71</v>
      </c>
      <c r="D1894" s="57" t="s">
        <v>1682</v>
      </c>
      <c r="E1894" s="53" t="s">
        <v>66</v>
      </c>
      <c r="F1894" s="53" t="s">
        <v>4755</v>
      </c>
      <c r="G1894" s="53" t="s">
        <v>4756</v>
      </c>
      <c r="H1894" s="53" t="s">
        <v>440</v>
      </c>
      <c r="I1894" s="53" t="s">
        <v>441</v>
      </c>
      <c r="J1894" s="51">
        <f t="shared" si="95"/>
        <v>11</v>
      </c>
      <c r="K1894" s="51" t="str">
        <f t="shared" si="96"/>
        <v>■負荷検査00094003600</v>
      </c>
      <c r="L1894" s="51" t="e">
        <f>VLOOKUP(K1894,'3_検体検査カタログ (主要項目)'!$B$2:$C$208,2,FALSE)</f>
        <v>#N/A</v>
      </c>
    </row>
    <row r="1895" spans="3:12" x14ac:dyDescent="0.55000000000000004">
      <c r="C1895" s="60" t="s">
        <v>71</v>
      </c>
      <c r="D1895" s="57" t="s">
        <v>1682</v>
      </c>
      <c r="E1895" s="53" t="s">
        <v>66</v>
      </c>
      <c r="F1895" s="53" t="s">
        <v>4757</v>
      </c>
      <c r="G1895" s="53" t="s">
        <v>4758</v>
      </c>
      <c r="H1895" s="53" t="s">
        <v>440</v>
      </c>
      <c r="I1895" s="53" t="s">
        <v>441</v>
      </c>
      <c r="J1895" s="51">
        <f t="shared" si="95"/>
        <v>11</v>
      </c>
      <c r="K1895" s="51" t="str">
        <f t="shared" si="96"/>
        <v>■負荷検査00094003200</v>
      </c>
      <c r="L1895" s="51" t="e">
        <f>VLOOKUP(K1895,'3_検体検査カタログ (主要項目)'!$B$2:$C$208,2,FALSE)</f>
        <v>#N/A</v>
      </c>
    </row>
    <row r="1896" spans="3:12" x14ac:dyDescent="0.55000000000000004">
      <c r="C1896" s="60" t="s">
        <v>71</v>
      </c>
      <c r="D1896" s="57" t="s">
        <v>1682</v>
      </c>
      <c r="E1896" s="53" t="s">
        <v>66</v>
      </c>
      <c r="F1896" s="53" t="s">
        <v>4759</v>
      </c>
      <c r="G1896" s="53" t="s">
        <v>4760</v>
      </c>
      <c r="H1896" s="53" t="s">
        <v>440</v>
      </c>
      <c r="I1896" s="53" t="s">
        <v>441</v>
      </c>
      <c r="J1896" s="51">
        <f t="shared" si="95"/>
        <v>11</v>
      </c>
      <c r="K1896" s="51" t="str">
        <f t="shared" si="96"/>
        <v>■負荷検査00094003300</v>
      </c>
      <c r="L1896" s="51" t="e">
        <f>VLOOKUP(K1896,'3_検体検査カタログ (主要項目)'!$B$2:$C$208,2,FALSE)</f>
        <v>#N/A</v>
      </c>
    </row>
    <row r="1897" spans="3:12" x14ac:dyDescent="0.55000000000000004">
      <c r="C1897" s="60" t="s">
        <v>71</v>
      </c>
      <c r="D1897" s="57" t="s">
        <v>1682</v>
      </c>
      <c r="E1897" s="53" t="s">
        <v>66</v>
      </c>
      <c r="F1897" s="53" t="s">
        <v>4761</v>
      </c>
      <c r="G1897" s="53" t="s">
        <v>4762</v>
      </c>
      <c r="H1897" s="53" t="s">
        <v>440</v>
      </c>
      <c r="I1897" s="53" t="s">
        <v>441</v>
      </c>
      <c r="J1897" s="51">
        <f t="shared" si="95"/>
        <v>11</v>
      </c>
      <c r="K1897" s="51" t="str">
        <f t="shared" si="96"/>
        <v>■負荷検査00094003400</v>
      </c>
      <c r="L1897" s="51" t="e">
        <f>VLOOKUP(K1897,'3_検体検査カタログ (主要項目)'!$B$2:$C$208,2,FALSE)</f>
        <v>#N/A</v>
      </c>
    </row>
    <row r="1898" spans="3:12" x14ac:dyDescent="0.55000000000000004">
      <c r="C1898" s="60" t="s">
        <v>71</v>
      </c>
      <c r="D1898" s="57" t="s">
        <v>1682</v>
      </c>
      <c r="E1898" s="53" t="s">
        <v>66</v>
      </c>
      <c r="F1898" s="53" t="s">
        <v>4763</v>
      </c>
      <c r="G1898" s="53" t="s">
        <v>4764</v>
      </c>
      <c r="H1898" s="53" t="s">
        <v>440</v>
      </c>
      <c r="I1898" s="53" t="s">
        <v>441</v>
      </c>
      <c r="J1898" s="51">
        <f t="shared" si="95"/>
        <v>11</v>
      </c>
      <c r="K1898" s="51" t="str">
        <f t="shared" si="96"/>
        <v>■負荷検査00094003700</v>
      </c>
      <c r="L1898" s="51" t="e">
        <f>VLOOKUP(K1898,'3_検体検査カタログ (主要項目)'!$B$2:$C$208,2,FALSE)</f>
        <v>#N/A</v>
      </c>
    </row>
    <row r="1899" spans="3:12" x14ac:dyDescent="0.55000000000000004">
      <c r="C1899" s="60" t="s">
        <v>71</v>
      </c>
      <c r="D1899" s="57" t="s">
        <v>1682</v>
      </c>
      <c r="E1899" s="53" t="s">
        <v>66</v>
      </c>
      <c r="F1899" s="53" t="s">
        <v>4765</v>
      </c>
      <c r="G1899" s="53" t="s">
        <v>4766</v>
      </c>
      <c r="H1899" s="53" t="s">
        <v>440</v>
      </c>
      <c r="I1899" s="53" t="s">
        <v>441</v>
      </c>
      <c r="J1899" s="51">
        <f t="shared" si="95"/>
        <v>11</v>
      </c>
      <c r="K1899" s="51" t="str">
        <f t="shared" si="96"/>
        <v>■負荷検査00094003100</v>
      </c>
      <c r="L1899" s="51" t="e">
        <f>VLOOKUP(K1899,'3_検体検査カタログ (主要項目)'!$B$2:$C$208,2,FALSE)</f>
        <v>#N/A</v>
      </c>
    </row>
    <row r="1900" spans="3:12" x14ac:dyDescent="0.55000000000000004">
      <c r="C1900" s="60" t="s">
        <v>71</v>
      </c>
      <c r="D1900" s="57" t="s">
        <v>1682</v>
      </c>
      <c r="E1900" s="53" t="s">
        <v>66</v>
      </c>
      <c r="F1900" s="53" t="s">
        <v>1755</v>
      </c>
      <c r="G1900" s="53" t="s">
        <v>1756</v>
      </c>
      <c r="H1900" s="53" t="s">
        <v>440</v>
      </c>
      <c r="I1900" s="53" t="s">
        <v>441</v>
      </c>
      <c r="J1900" s="51">
        <f t="shared" si="95"/>
        <v>11</v>
      </c>
      <c r="K1900" s="51" t="str">
        <f t="shared" si="96"/>
        <v>■負荷検査00094002500</v>
      </c>
      <c r="L1900" s="51" t="e">
        <f>VLOOKUP(K1900,'3_検体検査カタログ (主要項目)'!$B$2:$C$208,2,FALSE)</f>
        <v>#N/A</v>
      </c>
    </row>
    <row r="1901" spans="3:12" x14ac:dyDescent="0.55000000000000004">
      <c r="C1901" s="60" t="s">
        <v>71</v>
      </c>
      <c r="D1901" s="57" t="s">
        <v>1682</v>
      </c>
      <c r="E1901" s="53" t="s">
        <v>66</v>
      </c>
      <c r="F1901" s="53" t="s">
        <v>4767</v>
      </c>
      <c r="G1901" s="53" t="s">
        <v>4768</v>
      </c>
      <c r="H1901" s="53" t="s">
        <v>440</v>
      </c>
      <c r="I1901" s="53" t="s">
        <v>441</v>
      </c>
      <c r="J1901" s="51">
        <f t="shared" si="95"/>
        <v>11</v>
      </c>
      <c r="K1901" s="51" t="str">
        <f t="shared" si="96"/>
        <v>■負荷検査00094002600</v>
      </c>
      <c r="L1901" s="51" t="e">
        <f>VLOOKUP(K1901,'3_検体検査カタログ (主要項目)'!$B$2:$C$208,2,FALSE)</f>
        <v>#N/A</v>
      </c>
    </row>
    <row r="1902" spans="3:12" x14ac:dyDescent="0.55000000000000004">
      <c r="C1902" s="60" t="s">
        <v>71</v>
      </c>
      <c r="D1902" s="57" t="s">
        <v>1682</v>
      </c>
      <c r="E1902" s="53" t="s">
        <v>66</v>
      </c>
      <c r="F1902" s="53" t="s">
        <v>1749</v>
      </c>
      <c r="G1902" s="53" t="s">
        <v>1750</v>
      </c>
      <c r="H1902" s="53" t="s">
        <v>440</v>
      </c>
      <c r="I1902" s="53" t="s">
        <v>441</v>
      </c>
      <c r="J1902" s="51">
        <f t="shared" si="95"/>
        <v>11</v>
      </c>
      <c r="K1902" s="51" t="str">
        <f t="shared" si="96"/>
        <v>■負荷検査00094002200</v>
      </c>
      <c r="L1902" s="51" t="e">
        <f>VLOOKUP(K1902,'3_検体検査カタログ (主要項目)'!$B$2:$C$208,2,FALSE)</f>
        <v>#N/A</v>
      </c>
    </row>
    <row r="1903" spans="3:12" x14ac:dyDescent="0.55000000000000004">
      <c r="C1903" s="60" t="s">
        <v>71</v>
      </c>
      <c r="D1903" s="57" t="s">
        <v>1682</v>
      </c>
      <c r="E1903" s="53" t="s">
        <v>66</v>
      </c>
      <c r="F1903" s="53" t="s">
        <v>1751</v>
      </c>
      <c r="G1903" s="53" t="s">
        <v>1752</v>
      </c>
      <c r="H1903" s="53" t="s">
        <v>440</v>
      </c>
      <c r="I1903" s="53" t="s">
        <v>441</v>
      </c>
      <c r="J1903" s="51">
        <f t="shared" si="95"/>
        <v>11</v>
      </c>
      <c r="K1903" s="51" t="str">
        <f t="shared" si="96"/>
        <v>■負荷検査00094002300</v>
      </c>
      <c r="L1903" s="51" t="e">
        <f>VLOOKUP(K1903,'3_検体検査カタログ (主要項目)'!$B$2:$C$208,2,FALSE)</f>
        <v>#N/A</v>
      </c>
    </row>
    <row r="1904" spans="3:12" x14ac:dyDescent="0.55000000000000004">
      <c r="C1904" s="60" t="s">
        <v>71</v>
      </c>
      <c r="D1904" s="57" t="s">
        <v>1682</v>
      </c>
      <c r="E1904" s="53" t="s">
        <v>66</v>
      </c>
      <c r="F1904" s="53" t="s">
        <v>1753</v>
      </c>
      <c r="G1904" s="53" t="s">
        <v>1754</v>
      </c>
      <c r="H1904" s="53" t="s">
        <v>440</v>
      </c>
      <c r="I1904" s="53" t="s">
        <v>441</v>
      </c>
      <c r="J1904" s="51">
        <f t="shared" si="95"/>
        <v>11</v>
      </c>
      <c r="K1904" s="51" t="str">
        <f t="shared" si="96"/>
        <v>■負荷検査00094002400</v>
      </c>
      <c r="L1904" s="51" t="e">
        <f>VLOOKUP(K1904,'3_検体検査カタログ (主要項目)'!$B$2:$C$208,2,FALSE)</f>
        <v>#N/A</v>
      </c>
    </row>
    <row r="1905" spans="3:12" x14ac:dyDescent="0.55000000000000004">
      <c r="C1905" s="60" t="s">
        <v>71</v>
      </c>
      <c r="D1905" s="57" t="s">
        <v>1682</v>
      </c>
      <c r="E1905" s="53" t="s">
        <v>66</v>
      </c>
      <c r="F1905" s="53" t="s">
        <v>4769</v>
      </c>
      <c r="G1905" s="53" t="s">
        <v>4770</v>
      </c>
      <c r="H1905" s="53" t="s">
        <v>440</v>
      </c>
      <c r="I1905" s="53" t="s">
        <v>441</v>
      </c>
      <c r="J1905" s="51">
        <f t="shared" si="95"/>
        <v>11</v>
      </c>
      <c r="K1905" s="51" t="str">
        <f t="shared" si="96"/>
        <v>■負荷検査00094002700</v>
      </c>
      <c r="L1905" s="51" t="e">
        <f>VLOOKUP(K1905,'3_検体検査カタログ (主要項目)'!$B$2:$C$208,2,FALSE)</f>
        <v>#N/A</v>
      </c>
    </row>
    <row r="1906" spans="3:12" x14ac:dyDescent="0.55000000000000004">
      <c r="C1906" s="60" t="s">
        <v>71</v>
      </c>
      <c r="D1906" s="57" t="s">
        <v>1682</v>
      </c>
      <c r="E1906" s="53" t="s">
        <v>66</v>
      </c>
      <c r="F1906" s="53" t="s">
        <v>1727</v>
      </c>
      <c r="G1906" s="53" t="s">
        <v>1728</v>
      </c>
      <c r="H1906" s="53" t="s">
        <v>440</v>
      </c>
      <c r="I1906" s="53" t="s">
        <v>441</v>
      </c>
      <c r="J1906" s="51">
        <f t="shared" si="95"/>
        <v>11</v>
      </c>
      <c r="K1906" s="51" t="str">
        <f t="shared" si="96"/>
        <v>■負荷検査00094002100</v>
      </c>
      <c r="L1906" s="51" t="e">
        <f>VLOOKUP(K1906,'3_検体検査カタログ (主要項目)'!$B$2:$C$208,2,FALSE)</f>
        <v>#N/A</v>
      </c>
    </row>
    <row r="1907" spans="3:12" x14ac:dyDescent="0.55000000000000004">
      <c r="C1907" s="60" t="s">
        <v>71</v>
      </c>
      <c r="D1907" s="57" t="s">
        <v>1682</v>
      </c>
      <c r="E1907" s="53" t="s">
        <v>66</v>
      </c>
      <c r="F1907" s="53" t="s">
        <v>1781</v>
      </c>
      <c r="G1907" s="53" t="s">
        <v>1782</v>
      </c>
      <c r="H1907" s="53" t="s">
        <v>440</v>
      </c>
      <c r="I1907" s="53" t="s">
        <v>441</v>
      </c>
      <c r="J1907" s="51">
        <f t="shared" si="95"/>
        <v>11</v>
      </c>
      <c r="K1907" s="51" t="str">
        <f t="shared" si="96"/>
        <v>■負荷検査00094006500</v>
      </c>
      <c r="L1907" s="51" t="e">
        <f>VLOOKUP(K1907,'3_検体検査カタログ (主要項目)'!$B$2:$C$208,2,FALSE)</f>
        <v>#N/A</v>
      </c>
    </row>
    <row r="1908" spans="3:12" x14ac:dyDescent="0.55000000000000004">
      <c r="C1908" s="60" t="s">
        <v>71</v>
      </c>
      <c r="D1908" s="57" t="s">
        <v>1682</v>
      </c>
      <c r="E1908" s="53" t="s">
        <v>66</v>
      </c>
      <c r="F1908" s="53" t="s">
        <v>1775</v>
      </c>
      <c r="G1908" s="53" t="s">
        <v>1776</v>
      </c>
      <c r="H1908" s="53" t="s">
        <v>440</v>
      </c>
      <c r="I1908" s="53" t="s">
        <v>441</v>
      </c>
      <c r="J1908" s="51">
        <f t="shared" si="95"/>
        <v>11</v>
      </c>
      <c r="K1908" s="51" t="str">
        <f t="shared" si="96"/>
        <v>■負荷検査00094006200</v>
      </c>
      <c r="L1908" s="51" t="e">
        <f>VLOOKUP(K1908,'3_検体検査カタログ (主要項目)'!$B$2:$C$208,2,FALSE)</f>
        <v>#N/A</v>
      </c>
    </row>
    <row r="1909" spans="3:12" x14ac:dyDescent="0.55000000000000004">
      <c r="C1909" s="60" t="s">
        <v>71</v>
      </c>
      <c r="D1909" s="57" t="s">
        <v>1682</v>
      </c>
      <c r="E1909" s="53" t="s">
        <v>66</v>
      </c>
      <c r="F1909" s="53" t="s">
        <v>1777</v>
      </c>
      <c r="G1909" s="53" t="s">
        <v>1778</v>
      </c>
      <c r="H1909" s="53" t="s">
        <v>440</v>
      </c>
      <c r="I1909" s="53" t="s">
        <v>441</v>
      </c>
      <c r="J1909" s="51">
        <f t="shared" si="95"/>
        <v>11</v>
      </c>
      <c r="K1909" s="51" t="str">
        <f t="shared" si="96"/>
        <v>■負荷検査00094006300</v>
      </c>
      <c r="L1909" s="51" t="e">
        <f>VLOOKUP(K1909,'3_検体検査カタログ (主要項目)'!$B$2:$C$208,2,FALSE)</f>
        <v>#N/A</v>
      </c>
    </row>
    <row r="1910" spans="3:12" x14ac:dyDescent="0.55000000000000004">
      <c r="C1910" s="60" t="s">
        <v>71</v>
      </c>
      <c r="D1910" s="57" t="s">
        <v>1682</v>
      </c>
      <c r="E1910" s="53" t="s">
        <v>66</v>
      </c>
      <c r="F1910" s="53" t="s">
        <v>1779</v>
      </c>
      <c r="G1910" s="53" t="s">
        <v>1780</v>
      </c>
      <c r="H1910" s="53" t="s">
        <v>440</v>
      </c>
      <c r="I1910" s="53" t="s">
        <v>441</v>
      </c>
      <c r="J1910" s="51">
        <f t="shared" si="95"/>
        <v>11</v>
      </c>
      <c r="K1910" s="51" t="str">
        <f t="shared" si="96"/>
        <v>■負荷検査00094006400</v>
      </c>
      <c r="L1910" s="51" t="e">
        <f>VLOOKUP(K1910,'3_検体検査カタログ (主要項目)'!$B$2:$C$208,2,FALSE)</f>
        <v>#N/A</v>
      </c>
    </row>
    <row r="1911" spans="3:12" x14ac:dyDescent="0.55000000000000004">
      <c r="C1911" s="60" t="s">
        <v>71</v>
      </c>
      <c r="D1911" s="57" t="s">
        <v>1682</v>
      </c>
      <c r="E1911" s="53" t="s">
        <v>66</v>
      </c>
      <c r="F1911" s="53" t="s">
        <v>1773</v>
      </c>
      <c r="G1911" s="53" t="s">
        <v>1774</v>
      </c>
      <c r="H1911" s="53" t="s">
        <v>440</v>
      </c>
      <c r="I1911" s="53" t="s">
        <v>441</v>
      </c>
      <c r="J1911" s="51">
        <f t="shared" si="95"/>
        <v>11</v>
      </c>
      <c r="K1911" s="51" t="str">
        <f t="shared" si="96"/>
        <v>■負荷検査00094006100</v>
      </c>
      <c r="L1911" s="51" t="e">
        <f>VLOOKUP(K1911,'3_検体検査カタログ (主要項目)'!$B$2:$C$208,2,FALSE)</f>
        <v>#N/A</v>
      </c>
    </row>
    <row r="1912" spans="3:12" x14ac:dyDescent="0.55000000000000004">
      <c r="C1912" s="60" t="s">
        <v>71</v>
      </c>
      <c r="D1912" s="57" t="s">
        <v>1682</v>
      </c>
      <c r="E1912" s="53" t="s">
        <v>66</v>
      </c>
      <c r="F1912" s="53" t="s">
        <v>1805</v>
      </c>
      <c r="G1912" s="53" t="s">
        <v>1806</v>
      </c>
      <c r="H1912" s="53" t="s">
        <v>440</v>
      </c>
      <c r="I1912" s="53" t="s">
        <v>441</v>
      </c>
      <c r="J1912" s="51">
        <f t="shared" si="95"/>
        <v>11</v>
      </c>
      <c r="K1912" s="51" t="str">
        <f t="shared" si="96"/>
        <v>■負荷検査00094008500</v>
      </c>
      <c r="L1912" s="51" t="e">
        <f>VLOOKUP(K1912,'3_検体検査カタログ (主要項目)'!$B$2:$C$208,2,FALSE)</f>
        <v>#N/A</v>
      </c>
    </row>
    <row r="1913" spans="3:12" x14ac:dyDescent="0.55000000000000004">
      <c r="C1913" s="60" t="s">
        <v>71</v>
      </c>
      <c r="D1913" s="57" t="s">
        <v>1682</v>
      </c>
      <c r="E1913" s="53" t="s">
        <v>66</v>
      </c>
      <c r="F1913" s="53" t="s">
        <v>4771</v>
      </c>
      <c r="G1913" s="53" t="s">
        <v>4772</v>
      </c>
      <c r="H1913" s="53" t="s">
        <v>440</v>
      </c>
      <c r="I1913" s="53" t="s">
        <v>441</v>
      </c>
      <c r="J1913" s="51">
        <f t="shared" si="95"/>
        <v>11</v>
      </c>
      <c r="K1913" s="51" t="str">
        <f t="shared" si="96"/>
        <v>■負荷検査00094008600</v>
      </c>
      <c r="L1913" s="51" t="e">
        <f>VLOOKUP(K1913,'3_検体検査カタログ (主要項目)'!$B$2:$C$208,2,FALSE)</f>
        <v>#N/A</v>
      </c>
    </row>
    <row r="1914" spans="3:12" x14ac:dyDescent="0.55000000000000004">
      <c r="C1914" s="60" t="s">
        <v>71</v>
      </c>
      <c r="D1914" s="57" t="s">
        <v>1682</v>
      </c>
      <c r="E1914" s="53" t="s">
        <v>66</v>
      </c>
      <c r="F1914" s="53" t="s">
        <v>4773</v>
      </c>
      <c r="G1914" s="53" t="s">
        <v>4774</v>
      </c>
      <c r="H1914" s="53" t="s">
        <v>440</v>
      </c>
      <c r="I1914" s="53" t="s">
        <v>441</v>
      </c>
      <c r="J1914" s="51">
        <f t="shared" si="95"/>
        <v>11</v>
      </c>
      <c r="K1914" s="51" t="str">
        <f t="shared" si="96"/>
        <v>■負荷検査00094008200</v>
      </c>
      <c r="L1914" s="51" t="e">
        <f>VLOOKUP(K1914,'3_検体検査カタログ (主要項目)'!$B$2:$C$208,2,FALSE)</f>
        <v>#N/A</v>
      </c>
    </row>
    <row r="1915" spans="3:12" x14ac:dyDescent="0.55000000000000004">
      <c r="C1915" s="60" t="s">
        <v>71</v>
      </c>
      <c r="D1915" s="57" t="s">
        <v>1682</v>
      </c>
      <c r="E1915" s="53" t="s">
        <v>66</v>
      </c>
      <c r="F1915" s="53" t="s">
        <v>4775</v>
      </c>
      <c r="G1915" s="53" t="s">
        <v>4776</v>
      </c>
      <c r="H1915" s="53" t="s">
        <v>440</v>
      </c>
      <c r="I1915" s="53" t="s">
        <v>441</v>
      </c>
      <c r="J1915" s="51">
        <f t="shared" si="95"/>
        <v>11</v>
      </c>
      <c r="K1915" s="51" t="str">
        <f t="shared" si="96"/>
        <v>■負荷検査00094008300</v>
      </c>
      <c r="L1915" s="51" t="e">
        <f>VLOOKUP(K1915,'3_検体検査カタログ (主要項目)'!$B$2:$C$208,2,FALSE)</f>
        <v>#N/A</v>
      </c>
    </row>
    <row r="1916" spans="3:12" x14ac:dyDescent="0.55000000000000004">
      <c r="C1916" s="60" t="s">
        <v>71</v>
      </c>
      <c r="D1916" s="57" t="s">
        <v>1682</v>
      </c>
      <c r="E1916" s="53" t="s">
        <v>66</v>
      </c>
      <c r="F1916" s="53" t="s">
        <v>4777</v>
      </c>
      <c r="G1916" s="53" t="s">
        <v>4778</v>
      </c>
      <c r="H1916" s="53" t="s">
        <v>440</v>
      </c>
      <c r="I1916" s="53" t="s">
        <v>441</v>
      </c>
      <c r="J1916" s="51">
        <f t="shared" si="95"/>
        <v>11</v>
      </c>
      <c r="K1916" s="51" t="str">
        <f t="shared" si="96"/>
        <v>■負荷検査00094008400</v>
      </c>
      <c r="L1916" s="51" t="e">
        <f>VLOOKUP(K1916,'3_検体検査カタログ (主要項目)'!$B$2:$C$208,2,FALSE)</f>
        <v>#N/A</v>
      </c>
    </row>
    <row r="1917" spans="3:12" x14ac:dyDescent="0.55000000000000004">
      <c r="C1917" s="60" t="s">
        <v>71</v>
      </c>
      <c r="D1917" s="57" t="s">
        <v>1682</v>
      </c>
      <c r="E1917" s="53" t="s">
        <v>66</v>
      </c>
      <c r="F1917" s="53" t="s">
        <v>4779</v>
      </c>
      <c r="G1917" s="53" t="s">
        <v>4780</v>
      </c>
      <c r="H1917" s="53" t="s">
        <v>440</v>
      </c>
      <c r="I1917" s="53" t="s">
        <v>441</v>
      </c>
      <c r="J1917" s="51">
        <f t="shared" si="95"/>
        <v>11</v>
      </c>
      <c r="K1917" s="51" t="str">
        <f t="shared" si="96"/>
        <v>■負荷検査00094008700</v>
      </c>
      <c r="L1917" s="51" t="e">
        <f>VLOOKUP(K1917,'3_検体検査カタログ (主要項目)'!$B$2:$C$208,2,FALSE)</f>
        <v>#N/A</v>
      </c>
    </row>
    <row r="1918" spans="3:12" x14ac:dyDescent="0.55000000000000004">
      <c r="C1918" s="60" t="s">
        <v>71</v>
      </c>
      <c r="D1918" s="57" t="s">
        <v>1682</v>
      </c>
      <c r="E1918" s="53" t="s">
        <v>66</v>
      </c>
      <c r="F1918" s="53" t="s">
        <v>1803</v>
      </c>
      <c r="G1918" s="53" t="s">
        <v>1804</v>
      </c>
      <c r="H1918" s="53" t="s">
        <v>440</v>
      </c>
      <c r="I1918" s="53" t="s">
        <v>441</v>
      </c>
      <c r="J1918" s="51">
        <f t="shared" si="95"/>
        <v>11</v>
      </c>
      <c r="K1918" s="51" t="str">
        <f t="shared" si="96"/>
        <v>■負荷検査00094008100</v>
      </c>
      <c r="L1918" s="51" t="e">
        <f>VLOOKUP(K1918,'3_検体検査カタログ (主要項目)'!$B$2:$C$208,2,FALSE)</f>
        <v>#N/A</v>
      </c>
    </row>
    <row r="1919" spans="3:12" x14ac:dyDescent="0.55000000000000004">
      <c r="C1919" s="60" t="s">
        <v>71</v>
      </c>
      <c r="D1919" s="57" t="s">
        <v>1682</v>
      </c>
      <c r="E1919" s="53" t="s">
        <v>66</v>
      </c>
      <c r="F1919" s="53" t="s">
        <v>4781</v>
      </c>
      <c r="G1919" s="53" t="s">
        <v>4782</v>
      </c>
      <c r="H1919" s="53" t="s">
        <v>440</v>
      </c>
      <c r="I1919" s="53" t="s">
        <v>441</v>
      </c>
      <c r="J1919" s="51">
        <f t="shared" si="95"/>
        <v>11</v>
      </c>
      <c r="K1919" s="51" t="str">
        <f t="shared" si="96"/>
        <v>■負荷検査00094009500</v>
      </c>
      <c r="L1919" s="51" t="e">
        <f>VLOOKUP(K1919,'3_検体検査カタログ (主要項目)'!$B$2:$C$208,2,FALSE)</f>
        <v>#N/A</v>
      </c>
    </row>
    <row r="1920" spans="3:12" x14ac:dyDescent="0.55000000000000004">
      <c r="C1920" s="60" t="s">
        <v>71</v>
      </c>
      <c r="D1920" s="57" t="s">
        <v>1682</v>
      </c>
      <c r="E1920" s="53" t="s">
        <v>66</v>
      </c>
      <c r="F1920" s="53" t="s">
        <v>4783</v>
      </c>
      <c r="G1920" s="53" t="s">
        <v>4784</v>
      </c>
      <c r="H1920" s="53" t="s">
        <v>440</v>
      </c>
      <c r="I1920" s="53" t="s">
        <v>441</v>
      </c>
      <c r="J1920" s="51">
        <f t="shared" si="95"/>
        <v>11</v>
      </c>
      <c r="K1920" s="51" t="str">
        <f t="shared" si="96"/>
        <v>■負荷検査00094009200</v>
      </c>
      <c r="L1920" s="51" t="e">
        <f>VLOOKUP(K1920,'3_検体検査カタログ (主要項目)'!$B$2:$C$208,2,FALSE)</f>
        <v>#N/A</v>
      </c>
    </row>
    <row r="1921" spans="3:12" x14ac:dyDescent="0.55000000000000004">
      <c r="C1921" s="60" t="s">
        <v>71</v>
      </c>
      <c r="D1921" s="57" t="s">
        <v>1682</v>
      </c>
      <c r="E1921" s="53" t="s">
        <v>66</v>
      </c>
      <c r="F1921" s="53" t="s">
        <v>1807</v>
      </c>
      <c r="G1921" s="53" t="s">
        <v>1808</v>
      </c>
      <c r="H1921" s="53" t="s">
        <v>440</v>
      </c>
      <c r="I1921" s="53" t="s">
        <v>441</v>
      </c>
      <c r="J1921" s="51">
        <f t="shared" si="95"/>
        <v>11</v>
      </c>
      <c r="K1921" s="51" t="str">
        <f t="shared" si="96"/>
        <v>■負荷検査00094009100</v>
      </c>
      <c r="L1921" s="51" t="e">
        <f>VLOOKUP(K1921,'3_検体検査カタログ (主要項目)'!$B$2:$C$208,2,FALSE)</f>
        <v>#N/A</v>
      </c>
    </row>
    <row r="1922" spans="3:12" x14ac:dyDescent="0.55000000000000004">
      <c r="C1922" s="60" t="s">
        <v>71</v>
      </c>
      <c r="D1922" s="57" t="s">
        <v>1682</v>
      </c>
      <c r="E1922" s="53" t="s">
        <v>66</v>
      </c>
      <c r="F1922" s="53" t="s">
        <v>1733</v>
      </c>
      <c r="G1922" s="53" t="s">
        <v>1734</v>
      </c>
      <c r="H1922" s="53" t="s">
        <v>464</v>
      </c>
      <c r="I1922" s="53" t="s">
        <v>465</v>
      </c>
      <c r="J1922" s="51">
        <f t="shared" ref="J1922:J1985" si="97">LEN(F1922)</f>
        <v>11</v>
      </c>
      <c r="K1922" s="51" t="str">
        <f t="shared" si="96"/>
        <v>■負荷検査00094000500</v>
      </c>
      <c r="L1922" s="51" t="e">
        <f>VLOOKUP(K1922,'3_検体検査カタログ (主要項目)'!$B$2:$C$208,2,FALSE)</f>
        <v>#N/A</v>
      </c>
    </row>
    <row r="1923" spans="3:12" x14ac:dyDescent="0.55000000000000004">
      <c r="C1923" s="60" t="s">
        <v>71</v>
      </c>
      <c r="D1923" s="57" t="s">
        <v>1682</v>
      </c>
      <c r="E1923" s="53" t="s">
        <v>66</v>
      </c>
      <c r="F1923" s="53" t="s">
        <v>1739</v>
      </c>
      <c r="G1923" s="53" t="s">
        <v>1740</v>
      </c>
      <c r="H1923" s="53" t="s">
        <v>464</v>
      </c>
      <c r="I1923" s="53" t="s">
        <v>465</v>
      </c>
      <c r="J1923" s="51">
        <f t="shared" si="97"/>
        <v>11</v>
      </c>
      <c r="K1923" s="51" t="str">
        <f t="shared" si="96"/>
        <v>■負荷検査00094000600</v>
      </c>
      <c r="L1923" s="51" t="e">
        <f>VLOOKUP(K1923,'3_検体検査カタログ (主要項目)'!$B$2:$C$208,2,FALSE)</f>
        <v>#N/A</v>
      </c>
    </row>
    <row r="1924" spans="3:12" x14ac:dyDescent="0.55000000000000004">
      <c r="C1924" s="60" t="s">
        <v>71</v>
      </c>
      <c r="D1924" s="57" t="s">
        <v>1682</v>
      </c>
      <c r="E1924" s="53" t="s">
        <v>66</v>
      </c>
      <c r="F1924" s="53" t="s">
        <v>1735</v>
      </c>
      <c r="G1924" s="53" t="s">
        <v>1736</v>
      </c>
      <c r="H1924" s="53" t="s">
        <v>464</v>
      </c>
      <c r="I1924" s="53" t="s">
        <v>465</v>
      </c>
      <c r="J1924" s="51">
        <f t="shared" si="97"/>
        <v>11</v>
      </c>
      <c r="K1924" s="51" t="str">
        <f t="shared" si="96"/>
        <v>■負荷検査00094000200</v>
      </c>
      <c r="L1924" s="51" t="e">
        <f>VLOOKUP(K1924,'3_検体検査カタログ (主要項目)'!$B$2:$C$208,2,FALSE)</f>
        <v>#N/A</v>
      </c>
    </row>
    <row r="1925" spans="3:12" x14ac:dyDescent="0.55000000000000004">
      <c r="C1925" s="60" t="s">
        <v>71</v>
      </c>
      <c r="D1925" s="57" t="s">
        <v>1682</v>
      </c>
      <c r="E1925" s="53" t="s">
        <v>66</v>
      </c>
      <c r="F1925" s="53" t="s">
        <v>1731</v>
      </c>
      <c r="G1925" s="53" t="s">
        <v>1732</v>
      </c>
      <c r="H1925" s="53" t="s">
        <v>464</v>
      </c>
      <c r="I1925" s="53" t="s">
        <v>465</v>
      </c>
      <c r="J1925" s="51">
        <f t="shared" si="97"/>
        <v>11</v>
      </c>
      <c r="K1925" s="51" t="str">
        <f t="shared" si="96"/>
        <v>■負荷検査00094000300</v>
      </c>
      <c r="L1925" s="51" t="e">
        <f>VLOOKUP(K1925,'3_検体検査カタログ (主要項目)'!$B$2:$C$208,2,FALSE)</f>
        <v>#N/A</v>
      </c>
    </row>
    <row r="1926" spans="3:12" x14ac:dyDescent="0.55000000000000004">
      <c r="C1926" s="60" t="s">
        <v>71</v>
      </c>
      <c r="D1926" s="57" t="s">
        <v>1682</v>
      </c>
      <c r="E1926" s="53" t="s">
        <v>66</v>
      </c>
      <c r="F1926" s="53" t="s">
        <v>1737</v>
      </c>
      <c r="G1926" s="53" t="s">
        <v>1738</v>
      </c>
      <c r="H1926" s="53" t="s">
        <v>464</v>
      </c>
      <c r="I1926" s="53" t="s">
        <v>465</v>
      </c>
      <c r="J1926" s="51">
        <f t="shared" si="97"/>
        <v>11</v>
      </c>
      <c r="K1926" s="51" t="str">
        <f t="shared" si="96"/>
        <v>■負荷検査00094000400</v>
      </c>
      <c r="L1926" s="51" t="e">
        <f>VLOOKUP(K1926,'3_検体検査カタログ (主要項目)'!$B$2:$C$208,2,FALSE)</f>
        <v>#N/A</v>
      </c>
    </row>
    <row r="1927" spans="3:12" x14ac:dyDescent="0.55000000000000004">
      <c r="C1927" s="60" t="s">
        <v>71</v>
      </c>
      <c r="D1927" s="57" t="s">
        <v>1682</v>
      </c>
      <c r="E1927" s="53" t="s">
        <v>66</v>
      </c>
      <c r="F1927" s="53" t="s">
        <v>4785</v>
      </c>
      <c r="G1927" s="53" t="s">
        <v>4786</v>
      </c>
      <c r="H1927" s="53" t="s">
        <v>464</v>
      </c>
      <c r="I1927" s="53" t="s">
        <v>465</v>
      </c>
      <c r="J1927" s="51">
        <f t="shared" si="97"/>
        <v>11</v>
      </c>
      <c r="K1927" s="51" t="str">
        <f t="shared" si="96"/>
        <v>■負荷検査00094000700</v>
      </c>
      <c r="L1927" s="51" t="e">
        <f>VLOOKUP(K1927,'3_検体検査カタログ (主要項目)'!$B$2:$C$208,2,FALSE)</f>
        <v>#N/A</v>
      </c>
    </row>
    <row r="1928" spans="3:12" x14ac:dyDescent="0.55000000000000004">
      <c r="C1928" s="60" t="s">
        <v>71</v>
      </c>
      <c r="D1928" s="57" t="s">
        <v>1682</v>
      </c>
      <c r="E1928" s="53" t="s">
        <v>66</v>
      </c>
      <c r="F1928" s="53" t="s">
        <v>1729</v>
      </c>
      <c r="G1928" s="53" t="s">
        <v>1730</v>
      </c>
      <c r="H1928" s="53" t="s">
        <v>464</v>
      </c>
      <c r="I1928" s="53" t="s">
        <v>465</v>
      </c>
      <c r="J1928" s="51">
        <f t="shared" si="97"/>
        <v>11</v>
      </c>
      <c r="K1928" s="51" t="str">
        <f t="shared" si="96"/>
        <v>■負荷検査00094000100</v>
      </c>
      <c r="L1928" s="51" t="e">
        <f>VLOOKUP(K1928,'3_検体検査カタログ (主要項目)'!$B$2:$C$208,2,FALSE)</f>
        <v>#N/A</v>
      </c>
    </row>
    <row r="1929" spans="3:12" x14ac:dyDescent="0.55000000000000004">
      <c r="C1929" s="60" t="s">
        <v>71</v>
      </c>
      <c r="D1929" s="57" t="s">
        <v>1682</v>
      </c>
      <c r="E1929" s="53" t="s">
        <v>66</v>
      </c>
      <c r="F1929" s="53" t="s">
        <v>4787</v>
      </c>
      <c r="G1929" s="53" t="s">
        <v>4788</v>
      </c>
      <c r="H1929" s="53" t="s">
        <v>440</v>
      </c>
      <c r="I1929" s="53" t="s">
        <v>441</v>
      </c>
      <c r="J1929" s="51">
        <f t="shared" si="97"/>
        <v>11</v>
      </c>
      <c r="K1929" s="51" t="str">
        <f t="shared" si="96"/>
        <v>■負荷検査00021800800</v>
      </c>
      <c r="L1929" s="51" t="e">
        <f>VLOOKUP(K1929,'3_検体検査カタログ (主要項目)'!$B$2:$C$208,2,FALSE)</f>
        <v>#N/A</v>
      </c>
    </row>
    <row r="1930" spans="3:12" x14ac:dyDescent="0.55000000000000004">
      <c r="C1930" s="60" t="s">
        <v>71</v>
      </c>
      <c r="D1930" s="57" t="s">
        <v>1682</v>
      </c>
      <c r="E1930" s="53" t="s">
        <v>66</v>
      </c>
      <c r="F1930" s="53" t="s">
        <v>4789</v>
      </c>
      <c r="G1930" s="53" t="s">
        <v>4790</v>
      </c>
      <c r="H1930" s="53" t="s">
        <v>440</v>
      </c>
      <c r="I1930" s="53" t="s">
        <v>441</v>
      </c>
      <c r="J1930" s="51">
        <f t="shared" si="97"/>
        <v>11</v>
      </c>
      <c r="K1930" s="51" t="str">
        <f t="shared" si="96"/>
        <v>■負荷検査00083003400</v>
      </c>
      <c r="L1930" s="51" t="e">
        <f>VLOOKUP(K1930,'3_検体検査カタログ (主要項目)'!$B$2:$C$208,2,FALSE)</f>
        <v>#N/A</v>
      </c>
    </row>
    <row r="1931" spans="3:12" x14ac:dyDescent="0.55000000000000004">
      <c r="C1931" s="60" t="s">
        <v>71</v>
      </c>
      <c r="D1931" s="57" t="s">
        <v>1682</v>
      </c>
      <c r="E1931" s="53" t="s">
        <v>66</v>
      </c>
      <c r="F1931" s="53" t="s">
        <v>4791</v>
      </c>
      <c r="G1931" s="53" t="s">
        <v>4792</v>
      </c>
      <c r="H1931" s="53" t="s">
        <v>440</v>
      </c>
      <c r="I1931" s="53" t="s">
        <v>441</v>
      </c>
      <c r="J1931" s="51">
        <f t="shared" si="97"/>
        <v>11</v>
      </c>
      <c r="K1931" s="51" t="str">
        <f t="shared" si="96"/>
        <v>■負荷検査00083003600</v>
      </c>
      <c r="L1931" s="51" t="e">
        <f>VLOOKUP(K1931,'3_検体検査カタログ (主要項目)'!$B$2:$C$208,2,FALSE)</f>
        <v>#N/A</v>
      </c>
    </row>
    <row r="1932" spans="3:12" x14ac:dyDescent="0.55000000000000004">
      <c r="C1932" s="60" t="s">
        <v>71</v>
      </c>
      <c r="D1932" s="57" t="s">
        <v>1682</v>
      </c>
      <c r="E1932" s="53" t="s">
        <v>66</v>
      </c>
      <c r="F1932" s="53" t="s">
        <v>4793</v>
      </c>
      <c r="G1932" s="53" t="s">
        <v>4794</v>
      </c>
      <c r="H1932" s="53" t="s">
        <v>440</v>
      </c>
      <c r="I1932" s="53" t="s">
        <v>441</v>
      </c>
      <c r="J1932" s="51">
        <f t="shared" si="97"/>
        <v>11</v>
      </c>
      <c r="K1932" s="51" t="str">
        <f t="shared" si="96"/>
        <v>■負荷検査00083003700</v>
      </c>
      <c r="L1932" s="51" t="e">
        <f>VLOOKUP(K1932,'3_検体検査カタログ (主要項目)'!$B$2:$C$208,2,FALSE)</f>
        <v>#N/A</v>
      </c>
    </row>
    <row r="1933" spans="3:12" x14ac:dyDescent="0.55000000000000004">
      <c r="C1933" s="60" t="s">
        <v>71</v>
      </c>
      <c r="D1933" s="57" t="s">
        <v>1682</v>
      </c>
      <c r="E1933" s="53" t="s">
        <v>66</v>
      </c>
      <c r="F1933" s="53" t="s">
        <v>4795</v>
      </c>
      <c r="G1933" s="53" t="s">
        <v>4796</v>
      </c>
      <c r="H1933" s="53" t="s">
        <v>440</v>
      </c>
      <c r="I1933" s="53" t="s">
        <v>441</v>
      </c>
      <c r="J1933" s="51">
        <f t="shared" si="97"/>
        <v>11</v>
      </c>
      <c r="K1933" s="51" t="str">
        <f t="shared" si="96"/>
        <v>■負荷検査00083003500</v>
      </c>
      <c r="L1933" s="51" t="e">
        <f>VLOOKUP(K1933,'3_検体検査カタログ (主要項目)'!$B$2:$C$208,2,FALSE)</f>
        <v>#N/A</v>
      </c>
    </row>
    <row r="1934" spans="3:12" x14ac:dyDescent="0.55000000000000004">
      <c r="C1934" s="60" t="s">
        <v>71</v>
      </c>
      <c r="D1934" s="57" t="s">
        <v>1682</v>
      </c>
      <c r="E1934" s="53" t="s">
        <v>66</v>
      </c>
      <c r="F1934" s="53" t="s">
        <v>1771</v>
      </c>
      <c r="G1934" s="53" t="s">
        <v>1772</v>
      </c>
      <c r="H1934" s="53" t="s">
        <v>440</v>
      </c>
      <c r="I1934" s="53" t="s">
        <v>441</v>
      </c>
      <c r="J1934" s="51">
        <f t="shared" si="97"/>
        <v>11</v>
      </c>
      <c r="K1934" s="51" t="str">
        <f t="shared" si="96"/>
        <v>■負荷検査00094005500</v>
      </c>
      <c r="L1934" s="51" t="e">
        <f>VLOOKUP(K1934,'3_検体検査カタログ (主要項目)'!$B$2:$C$208,2,FALSE)</f>
        <v>#N/A</v>
      </c>
    </row>
    <row r="1935" spans="3:12" x14ac:dyDescent="0.55000000000000004">
      <c r="C1935" s="60" t="s">
        <v>71</v>
      </c>
      <c r="D1935" s="57" t="s">
        <v>1682</v>
      </c>
      <c r="E1935" s="53" t="s">
        <v>66</v>
      </c>
      <c r="F1935" s="53" t="s">
        <v>1765</v>
      </c>
      <c r="G1935" s="53" t="s">
        <v>1766</v>
      </c>
      <c r="H1935" s="53" t="s">
        <v>440</v>
      </c>
      <c r="I1935" s="53" t="s">
        <v>441</v>
      </c>
      <c r="J1935" s="51">
        <f t="shared" si="97"/>
        <v>11</v>
      </c>
      <c r="K1935" s="51" t="str">
        <f t="shared" si="96"/>
        <v>■負荷検査00094005200</v>
      </c>
      <c r="L1935" s="51" t="e">
        <f>VLOOKUP(K1935,'3_検体検査カタログ (主要項目)'!$B$2:$C$208,2,FALSE)</f>
        <v>#N/A</v>
      </c>
    </row>
    <row r="1936" spans="3:12" x14ac:dyDescent="0.55000000000000004">
      <c r="C1936" s="60" t="s">
        <v>71</v>
      </c>
      <c r="D1936" s="57" t="s">
        <v>1682</v>
      </c>
      <c r="E1936" s="53" t="s">
        <v>66</v>
      </c>
      <c r="F1936" s="53" t="s">
        <v>1767</v>
      </c>
      <c r="G1936" s="53" t="s">
        <v>1768</v>
      </c>
      <c r="H1936" s="53" t="s">
        <v>440</v>
      </c>
      <c r="I1936" s="53" t="s">
        <v>441</v>
      </c>
      <c r="J1936" s="51">
        <f t="shared" si="97"/>
        <v>11</v>
      </c>
      <c r="K1936" s="51" t="str">
        <f t="shared" si="96"/>
        <v>■負荷検査00094005300</v>
      </c>
      <c r="L1936" s="51" t="e">
        <f>VLOOKUP(K1936,'3_検体検査カタログ (主要項目)'!$B$2:$C$208,2,FALSE)</f>
        <v>#N/A</v>
      </c>
    </row>
    <row r="1937" spans="3:12" x14ac:dyDescent="0.55000000000000004">
      <c r="C1937" s="60" t="s">
        <v>71</v>
      </c>
      <c r="D1937" s="57" t="s">
        <v>1682</v>
      </c>
      <c r="E1937" s="53" t="s">
        <v>66</v>
      </c>
      <c r="F1937" s="53" t="s">
        <v>1769</v>
      </c>
      <c r="G1937" s="53" t="s">
        <v>1770</v>
      </c>
      <c r="H1937" s="53" t="s">
        <v>440</v>
      </c>
      <c r="I1937" s="53" t="s">
        <v>441</v>
      </c>
      <c r="J1937" s="51">
        <f t="shared" si="97"/>
        <v>11</v>
      </c>
      <c r="K1937" s="51" t="str">
        <f t="shared" si="96"/>
        <v>■負荷検査00094005400</v>
      </c>
      <c r="L1937" s="51" t="e">
        <f>VLOOKUP(K1937,'3_検体検査カタログ (主要項目)'!$B$2:$C$208,2,FALSE)</f>
        <v>#N/A</v>
      </c>
    </row>
    <row r="1938" spans="3:12" x14ac:dyDescent="0.55000000000000004">
      <c r="C1938" s="60" t="s">
        <v>71</v>
      </c>
      <c r="D1938" s="57" t="s">
        <v>1682</v>
      </c>
      <c r="E1938" s="53" t="s">
        <v>66</v>
      </c>
      <c r="F1938" s="53" t="s">
        <v>1763</v>
      </c>
      <c r="G1938" s="53" t="s">
        <v>1764</v>
      </c>
      <c r="H1938" s="53" t="s">
        <v>440</v>
      </c>
      <c r="I1938" s="53" t="s">
        <v>441</v>
      </c>
      <c r="J1938" s="51">
        <f t="shared" si="97"/>
        <v>11</v>
      </c>
      <c r="K1938" s="51" t="str">
        <f t="shared" si="96"/>
        <v>■負荷検査00094005100</v>
      </c>
      <c r="L1938" s="51" t="e">
        <f>VLOOKUP(K1938,'3_検体検査カタログ (主要項目)'!$B$2:$C$208,2,FALSE)</f>
        <v>#N/A</v>
      </c>
    </row>
    <row r="1939" spans="3:12" x14ac:dyDescent="0.55000000000000004">
      <c r="C1939" s="60" t="s">
        <v>71</v>
      </c>
      <c r="D1939" s="57" t="s">
        <v>1682</v>
      </c>
      <c r="E1939" s="53" t="s">
        <v>66</v>
      </c>
      <c r="F1939" s="53" t="s">
        <v>1799</v>
      </c>
      <c r="G1939" s="53" t="s">
        <v>1800</v>
      </c>
      <c r="H1939" s="53" t="s">
        <v>440</v>
      </c>
      <c r="I1939" s="53" t="s">
        <v>441</v>
      </c>
      <c r="J1939" s="51">
        <f t="shared" si="97"/>
        <v>11</v>
      </c>
      <c r="K1939" s="51" t="str">
        <f t="shared" si="96"/>
        <v>■負荷検査00094007500</v>
      </c>
      <c r="L1939" s="51" t="e">
        <f>VLOOKUP(K1939,'3_検体検査カタログ (主要項目)'!$B$2:$C$208,2,FALSE)</f>
        <v>#N/A</v>
      </c>
    </row>
    <row r="1940" spans="3:12" x14ac:dyDescent="0.55000000000000004">
      <c r="C1940" s="60" t="s">
        <v>71</v>
      </c>
      <c r="D1940" s="57" t="s">
        <v>1682</v>
      </c>
      <c r="E1940" s="53" t="s">
        <v>66</v>
      </c>
      <c r="F1940" s="53" t="s">
        <v>1801</v>
      </c>
      <c r="G1940" s="53" t="s">
        <v>1802</v>
      </c>
      <c r="H1940" s="53" t="s">
        <v>440</v>
      </c>
      <c r="I1940" s="53" t="s">
        <v>441</v>
      </c>
      <c r="J1940" s="51">
        <f t="shared" si="97"/>
        <v>11</v>
      </c>
      <c r="K1940" s="51" t="str">
        <f t="shared" si="96"/>
        <v>■負荷検査00094007501</v>
      </c>
      <c r="L1940" s="51" t="e">
        <f>VLOOKUP(K1940,'3_検体検査カタログ (主要項目)'!$B$2:$C$208,2,FALSE)</f>
        <v>#N/A</v>
      </c>
    </row>
    <row r="1941" spans="3:12" x14ac:dyDescent="0.55000000000000004">
      <c r="C1941" s="60" t="s">
        <v>71</v>
      </c>
      <c r="D1941" s="57" t="s">
        <v>1682</v>
      </c>
      <c r="E1941" s="53" t="s">
        <v>66</v>
      </c>
      <c r="F1941" s="53" t="s">
        <v>4797</v>
      </c>
      <c r="G1941" s="53" t="s">
        <v>4798</v>
      </c>
      <c r="H1941" s="53" t="s">
        <v>440</v>
      </c>
      <c r="I1941" s="53" t="s">
        <v>441</v>
      </c>
      <c r="J1941" s="51">
        <f t="shared" si="97"/>
        <v>11</v>
      </c>
      <c r="K1941" s="51" t="str">
        <f t="shared" si="96"/>
        <v>■負荷検査00094007600</v>
      </c>
      <c r="L1941" s="51" t="e">
        <f>VLOOKUP(K1941,'3_検体検査カタログ (主要項目)'!$B$2:$C$208,2,FALSE)</f>
        <v>#N/A</v>
      </c>
    </row>
    <row r="1942" spans="3:12" x14ac:dyDescent="0.55000000000000004">
      <c r="C1942" s="60" t="s">
        <v>71</v>
      </c>
      <c r="D1942" s="57" t="s">
        <v>1682</v>
      </c>
      <c r="E1942" s="53" t="s">
        <v>66</v>
      </c>
      <c r="F1942" s="53" t="s">
        <v>1787</v>
      </c>
      <c r="G1942" s="53" t="s">
        <v>1788</v>
      </c>
      <c r="H1942" s="53" t="s">
        <v>440</v>
      </c>
      <c r="I1942" s="53" t="s">
        <v>441</v>
      </c>
      <c r="J1942" s="51">
        <f t="shared" si="97"/>
        <v>11</v>
      </c>
      <c r="K1942" s="51" t="str">
        <f t="shared" si="96"/>
        <v>■負荷検査00094007200</v>
      </c>
      <c r="L1942" s="51" t="e">
        <f>VLOOKUP(K1942,'3_検体検査カタログ (主要項目)'!$B$2:$C$208,2,FALSE)</f>
        <v>#N/A</v>
      </c>
    </row>
    <row r="1943" spans="3:12" x14ac:dyDescent="0.55000000000000004">
      <c r="C1943" s="60" t="s">
        <v>71</v>
      </c>
      <c r="D1943" s="57" t="s">
        <v>1682</v>
      </c>
      <c r="E1943" s="53" t="s">
        <v>66</v>
      </c>
      <c r="F1943" s="53" t="s">
        <v>1789</v>
      </c>
      <c r="G1943" s="53" t="s">
        <v>1790</v>
      </c>
      <c r="H1943" s="53" t="s">
        <v>440</v>
      </c>
      <c r="I1943" s="53" t="s">
        <v>441</v>
      </c>
      <c r="J1943" s="51">
        <f t="shared" si="97"/>
        <v>11</v>
      </c>
      <c r="K1943" s="51" t="str">
        <f t="shared" si="96"/>
        <v>■負荷検査00094007201</v>
      </c>
      <c r="L1943" s="51" t="e">
        <f>VLOOKUP(K1943,'3_検体検査カタログ (主要項目)'!$B$2:$C$208,2,FALSE)</f>
        <v>#N/A</v>
      </c>
    </row>
    <row r="1944" spans="3:12" x14ac:dyDescent="0.55000000000000004">
      <c r="C1944" s="60" t="s">
        <v>71</v>
      </c>
      <c r="D1944" s="57" t="s">
        <v>1682</v>
      </c>
      <c r="E1944" s="53" t="s">
        <v>66</v>
      </c>
      <c r="F1944" s="53" t="s">
        <v>1791</v>
      </c>
      <c r="G1944" s="53" t="s">
        <v>1792</v>
      </c>
      <c r="H1944" s="53" t="s">
        <v>440</v>
      </c>
      <c r="I1944" s="53" t="s">
        <v>441</v>
      </c>
      <c r="J1944" s="51">
        <f t="shared" si="97"/>
        <v>11</v>
      </c>
      <c r="K1944" s="51" t="str">
        <f t="shared" si="96"/>
        <v>■負荷検査00094007300</v>
      </c>
      <c r="L1944" s="51" t="e">
        <f>VLOOKUP(K1944,'3_検体検査カタログ (主要項目)'!$B$2:$C$208,2,FALSE)</f>
        <v>#N/A</v>
      </c>
    </row>
    <row r="1945" spans="3:12" x14ac:dyDescent="0.55000000000000004">
      <c r="C1945" s="60" t="s">
        <v>71</v>
      </c>
      <c r="D1945" s="57" t="s">
        <v>1682</v>
      </c>
      <c r="E1945" s="53" t="s">
        <v>66</v>
      </c>
      <c r="F1945" s="53" t="s">
        <v>1793</v>
      </c>
      <c r="G1945" s="53" t="s">
        <v>1794</v>
      </c>
      <c r="H1945" s="53" t="s">
        <v>440</v>
      </c>
      <c r="I1945" s="53" t="s">
        <v>441</v>
      </c>
      <c r="J1945" s="51">
        <f t="shared" si="97"/>
        <v>11</v>
      </c>
      <c r="K1945" s="51" t="str">
        <f t="shared" si="96"/>
        <v>■負荷検査00094007301</v>
      </c>
      <c r="L1945" s="51" t="e">
        <f>VLOOKUP(K1945,'3_検体検査カタログ (主要項目)'!$B$2:$C$208,2,FALSE)</f>
        <v>#N/A</v>
      </c>
    </row>
    <row r="1946" spans="3:12" x14ac:dyDescent="0.55000000000000004">
      <c r="C1946" s="60" t="s">
        <v>71</v>
      </c>
      <c r="D1946" s="57" t="s">
        <v>1682</v>
      </c>
      <c r="E1946" s="53" t="s">
        <v>66</v>
      </c>
      <c r="F1946" s="53" t="s">
        <v>1795</v>
      </c>
      <c r="G1946" s="53" t="s">
        <v>1796</v>
      </c>
      <c r="H1946" s="53" t="s">
        <v>440</v>
      </c>
      <c r="I1946" s="53" t="s">
        <v>441</v>
      </c>
      <c r="J1946" s="51">
        <f t="shared" si="97"/>
        <v>11</v>
      </c>
      <c r="K1946" s="51" t="str">
        <f t="shared" si="96"/>
        <v>■負荷検査00094007400</v>
      </c>
      <c r="L1946" s="51" t="e">
        <f>VLOOKUP(K1946,'3_検体検査カタログ (主要項目)'!$B$2:$C$208,2,FALSE)</f>
        <v>#N/A</v>
      </c>
    </row>
    <row r="1947" spans="3:12" x14ac:dyDescent="0.55000000000000004">
      <c r="C1947" s="60" t="s">
        <v>71</v>
      </c>
      <c r="D1947" s="57" t="s">
        <v>1682</v>
      </c>
      <c r="E1947" s="53" t="s">
        <v>66</v>
      </c>
      <c r="F1947" s="53" t="s">
        <v>1797</v>
      </c>
      <c r="G1947" s="53" t="s">
        <v>1798</v>
      </c>
      <c r="H1947" s="53" t="s">
        <v>440</v>
      </c>
      <c r="I1947" s="53" t="s">
        <v>441</v>
      </c>
      <c r="J1947" s="51">
        <f t="shared" si="97"/>
        <v>11</v>
      </c>
      <c r="K1947" s="51" t="str">
        <f t="shared" ref="K1947:K2010" si="98">"■"&amp;E1947&amp;F1947</f>
        <v>■負荷検査00094007401</v>
      </c>
      <c r="L1947" s="51" t="e">
        <f>VLOOKUP(K1947,'3_検体検査カタログ (主要項目)'!$B$2:$C$208,2,FALSE)</f>
        <v>#N/A</v>
      </c>
    </row>
    <row r="1948" spans="3:12" x14ac:dyDescent="0.55000000000000004">
      <c r="C1948" s="60" t="s">
        <v>71</v>
      </c>
      <c r="D1948" s="57" t="s">
        <v>1682</v>
      </c>
      <c r="E1948" s="53" t="s">
        <v>66</v>
      </c>
      <c r="F1948" s="53" t="s">
        <v>4799</v>
      </c>
      <c r="G1948" s="53" t="s">
        <v>4800</v>
      </c>
      <c r="H1948" s="53" t="s">
        <v>440</v>
      </c>
      <c r="I1948" s="53" t="s">
        <v>441</v>
      </c>
      <c r="J1948" s="51">
        <f t="shared" si="97"/>
        <v>11</v>
      </c>
      <c r="K1948" s="51" t="str">
        <f t="shared" si="98"/>
        <v>■負荷検査00094007700</v>
      </c>
      <c r="L1948" s="51" t="e">
        <f>VLOOKUP(K1948,'3_検体検査カタログ (主要項目)'!$B$2:$C$208,2,FALSE)</f>
        <v>#N/A</v>
      </c>
    </row>
    <row r="1949" spans="3:12" x14ac:dyDescent="0.55000000000000004">
      <c r="C1949" s="60" t="s">
        <v>71</v>
      </c>
      <c r="D1949" s="57" t="s">
        <v>1682</v>
      </c>
      <c r="E1949" s="53" t="s">
        <v>66</v>
      </c>
      <c r="F1949" s="53" t="s">
        <v>1783</v>
      </c>
      <c r="G1949" s="53" t="s">
        <v>1784</v>
      </c>
      <c r="H1949" s="53" t="s">
        <v>440</v>
      </c>
      <c r="I1949" s="53" t="s">
        <v>441</v>
      </c>
      <c r="J1949" s="51">
        <f t="shared" si="97"/>
        <v>11</v>
      </c>
      <c r="K1949" s="51" t="str">
        <f t="shared" si="98"/>
        <v>■負荷検査00094007100</v>
      </c>
      <c r="L1949" s="51" t="e">
        <f>VLOOKUP(K1949,'3_検体検査カタログ (主要項目)'!$B$2:$C$208,2,FALSE)</f>
        <v>#N/A</v>
      </c>
    </row>
    <row r="1950" spans="3:12" x14ac:dyDescent="0.55000000000000004">
      <c r="C1950" s="60" t="s">
        <v>71</v>
      </c>
      <c r="D1950" s="57" t="s">
        <v>1682</v>
      </c>
      <c r="E1950" s="53" t="s">
        <v>66</v>
      </c>
      <c r="F1950" s="53" t="s">
        <v>1785</v>
      </c>
      <c r="G1950" s="53" t="s">
        <v>1786</v>
      </c>
      <c r="H1950" s="53" t="s">
        <v>440</v>
      </c>
      <c r="I1950" s="53" t="s">
        <v>441</v>
      </c>
      <c r="J1950" s="51">
        <f t="shared" si="97"/>
        <v>11</v>
      </c>
      <c r="K1950" s="51" t="str">
        <f t="shared" si="98"/>
        <v>■負荷検査00094007101</v>
      </c>
      <c r="L1950" s="51" t="e">
        <f>VLOOKUP(K1950,'3_検体検査カタログ (主要項目)'!$B$2:$C$208,2,FALSE)</f>
        <v>#N/A</v>
      </c>
    </row>
    <row r="1951" spans="3:12" x14ac:dyDescent="0.55000000000000004">
      <c r="C1951" s="60" t="s">
        <v>71</v>
      </c>
      <c r="D1951" s="57" t="s">
        <v>1682</v>
      </c>
      <c r="E1951" s="53" t="s">
        <v>66</v>
      </c>
      <c r="F1951" s="53" t="s">
        <v>4801</v>
      </c>
      <c r="G1951" s="53" t="s">
        <v>4802</v>
      </c>
      <c r="H1951" s="53" t="s">
        <v>464</v>
      </c>
      <c r="I1951" s="53" t="s">
        <v>465</v>
      </c>
      <c r="J1951" s="51">
        <f t="shared" si="97"/>
        <v>11</v>
      </c>
      <c r="K1951" s="51" t="str">
        <f t="shared" si="98"/>
        <v>■負荷検査00094014500</v>
      </c>
      <c r="L1951" s="51" t="e">
        <f>VLOOKUP(K1951,'3_検体検査カタログ (主要項目)'!$B$2:$C$208,2,FALSE)</f>
        <v>#N/A</v>
      </c>
    </row>
    <row r="1952" spans="3:12" x14ac:dyDescent="0.55000000000000004">
      <c r="C1952" s="60" t="s">
        <v>71</v>
      </c>
      <c r="D1952" s="57" t="s">
        <v>1682</v>
      </c>
      <c r="E1952" s="53" t="s">
        <v>66</v>
      </c>
      <c r="F1952" s="53" t="s">
        <v>4801</v>
      </c>
      <c r="G1952" s="53" t="s">
        <v>4803</v>
      </c>
      <c r="H1952" s="53" t="s">
        <v>464</v>
      </c>
      <c r="I1952" s="53" t="s">
        <v>465</v>
      </c>
      <c r="J1952" s="51">
        <f t="shared" si="97"/>
        <v>11</v>
      </c>
      <c r="K1952" s="51" t="str">
        <f t="shared" si="98"/>
        <v>■負荷検査00094014500</v>
      </c>
      <c r="L1952" s="51" t="e">
        <f>VLOOKUP(K1952,'3_検体検査カタログ (主要項目)'!$B$2:$C$208,2,FALSE)</f>
        <v>#N/A</v>
      </c>
    </row>
    <row r="1953" spans="3:12" x14ac:dyDescent="0.55000000000000004">
      <c r="C1953" s="60" t="s">
        <v>71</v>
      </c>
      <c r="D1953" s="57" t="s">
        <v>1682</v>
      </c>
      <c r="E1953" s="53" t="s">
        <v>66</v>
      </c>
      <c r="F1953" s="53" t="s">
        <v>4804</v>
      </c>
      <c r="G1953" s="53" t="s">
        <v>4805</v>
      </c>
      <c r="H1953" s="53" t="s">
        <v>464</v>
      </c>
      <c r="I1953" s="53" t="s">
        <v>465</v>
      </c>
      <c r="J1953" s="51">
        <f t="shared" si="97"/>
        <v>11</v>
      </c>
      <c r="K1953" s="51" t="str">
        <f t="shared" si="98"/>
        <v>■負荷検査00094014600</v>
      </c>
      <c r="L1953" s="51" t="e">
        <f>VLOOKUP(K1953,'3_検体検査カタログ (主要項目)'!$B$2:$C$208,2,FALSE)</f>
        <v>#N/A</v>
      </c>
    </row>
    <row r="1954" spans="3:12" x14ac:dyDescent="0.55000000000000004">
      <c r="C1954" s="60" t="s">
        <v>71</v>
      </c>
      <c r="D1954" s="57" t="s">
        <v>1682</v>
      </c>
      <c r="E1954" s="53" t="s">
        <v>66</v>
      </c>
      <c r="F1954" s="53" t="s">
        <v>4806</v>
      </c>
      <c r="G1954" s="53" t="s">
        <v>4807</v>
      </c>
      <c r="H1954" s="53" t="s">
        <v>464</v>
      </c>
      <c r="I1954" s="53" t="s">
        <v>465</v>
      </c>
      <c r="J1954" s="51">
        <f t="shared" si="97"/>
        <v>11</v>
      </c>
      <c r="K1954" s="51" t="str">
        <f t="shared" si="98"/>
        <v>■負荷検査00094014200</v>
      </c>
      <c r="L1954" s="51" t="e">
        <f>VLOOKUP(K1954,'3_検体検査カタログ (主要項目)'!$B$2:$C$208,2,FALSE)</f>
        <v>#N/A</v>
      </c>
    </row>
    <row r="1955" spans="3:12" x14ac:dyDescent="0.55000000000000004">
      <c r="C1955" s="60" t="s">
        <v>71</v>
      </c>
      <c r="D1955" s="57" t="s">
        <v>1682</v>
      </c>
      <c r="E1955" s="53" t="s">
        <v>66</v>
      </c>
      <c r="F1955" s="53" t="s">
        <v>1759</v>
      </c>
      <c r="G1955" s="53" t="s">
        <v>4808</v>
      </c>
      <c r="H1955" s="53" t="s">
        <v>464</v>
      </c>
      <c r="I1955" s="53" t="s">
        <v>465</v>
      </c>
      <c r="J1955" s="51">
        <f t="shared" si="97"/>
        <v>11</v>
      </c>
      <c r="K1955" s="51" t="str">
        <f t="shared" si="98"/>
        <v>■負荷検査00094014300</v>
      </c>
      <c r="L1955" s="51" t="e">
        <f>VLOOKUP(K1955,'3_検体検査カタログ (主要項目)'!$B$2:$C$208,2,FALSE)</f>
        <v>#N/A</v>
      </c>
    </row>
    <row r="1956" spans="3:12" x14ac:dyDescent="0.55000000000000004">
      <c r="C1956" s="60" t="s">
        <v>71</v>
      </c>
      <c r="D1956" s="57" t="s">
        <v>1682</v>
      </c>
      <c r="E1956" s="53" t="s">
        <v>66</v>
      </c>
      <c r="F1956" s="53" t="s">
        <v>1759</v>
      </c>
      <c r="G1956" s="53" t="s">
        <v>1760</v>
      </c>
      <c r="H1956" s="53" t="s">
        <v>464</v>
      </c>
      <c r="I1956" s="53" t="s">
        <v>465</v>
      </c>
      <c r="J1956" s="51">
        <f t="shared" si="97"/>
        <v>11</v>
      </c>
      <c r="K1956" s="51" t="str">
        <f t="shared" si="98"/>
        <v>■負荷検査00094014300</v>
      </c>
      <c r="L1956" s="51" t="e">
        <f>VLOOKUP(K1956,'3_検体検査カタログ (主要項目)'!$B$2:$C$208,2,FALSE)</f>
        <v>#N/A</v>
      </c>
    </row>
    <row r="1957" spans="3:12" x14ac:dyDescent="0.55000000000000004">
      <c r="C1957" s="60" t="s">
        <v>71</v>
      </c>
      <c r="D1957" s="57" t="s">
        <v>1682</v>
      </c>
      <c r="E1957" s="53" t="s">
        <v>66</v>
      </c>
      <c r="F1957" s="53" t="s">
        <v>1761</v>
      </c>
      <c r="G1957" s="53" t="s">
        <v>4809</v>
      </c>
      <c r="H1957" s="53" t="s">
        <v>464</v>
      </c>
      <c r="I1957" s="53" t="s">
        <v>465</v>
      </c>
      <c r="J1957" s="51">
        <f t="shared" si="97"/>
        <v>11</v>
      </c>
      <c r="K1957" s="51" t="str">
        <f t="shared" si="98"/>
        <v>■負荷検査00094014400</v>
      </c>
      <c r="L1957" s="51" t="e">
        <f>VLOOKUP(K1957,'3_検体検査カタログ (主要項目)'!$B$2:$C$208,2,FALSE)</f>
        <v>#N/A</v>
      </c>
    </row>
    <row r="1958" spans="3:12" x14ac:dyDescent="0.55000000000000004">
      <c r="C1958" s="60" t="s">
        <v>71</v>
      </c>
      <c r="D1958" s="57" t="s">
        <v>1682</v>
      </c>
      <c r="E1958" s="53" t="s">
        <v>66</v>
      </c>
      <c r="F1958" s="53" t="s">
        <v>1761</v>
      </c>
      <c r="G1958" s="53" t="s">
        <v>1762</v>
      </c>
      <c r="H1958" s="53" t="s">
        <v>464</v>
      </c>
      <c r="I1958" s="53" t="s">
        <v>465</v>
      </c>
      <c r="J1958" s="51">
        <f t="shared" si="97"/>
        <v>11</v>
      </c>
      <c r="K1958" s="51" t="str">
        <f t="shared" si="98"/>
        <v>■負荷検査00094014400</v>
      </c>
      <c r="L1958" s="51" t="e">
        <f>VLOOKUP(K1958,'3_検体検査カタログ (主要項目)'!$B$2:$C$208,2,FALSE)</f>
        <v>#N/A</v>
      </c>
    </row>
    <row r="1959" spans="3:12" x14ac:dyDescent="0.55000000000000004">
      <c r="C1959" s="60" t="s">
        <v>71</v>
      </c>
      <c r="D1959" s="57" t="s">
        <v>1682</v>
      </c>
      <c r="E1959" s="53" t="s">
        <v>66</v>
      </c>
      <c r="F1959" s="53" t="s">
        <v>4810</v>
      </c>
      <c r="G1959" s="53" t="s">
        <v>4811</v>
      </c>
      <c r="H1959" s="53" t="s">
        <v>464</v>
      </c>
      <c r="I1959" s="53" t="s">
        <v>465</v>
      </c>
      <c r="J1959" s="51">
        <f t="shared" si="97"/>
        <v>11</v>
      </c>
      <c r="K1959" s="51" t="str">
        <f t="shared" si="98"/>
        <v>■負荷検査00094014700</v>
      </c>
      <c r="L1959" s="51" t="e">
        <f>VLOOKUP(K1959,'3_検体検査カタログ (主要項目)'!$B$2:$C$208,2,FALSE)</f>
        <v>#N/A</v>
      </c>
    </row>
    <row r="1960" spans="3:12" x14ac:dyDescent="0.55000000000000004">
      <c r="C1960" s="60" t="s">
        <v>71</v>
      </c>
      <c r="D1960" s="57" t="s">
        <v>1682</v>
      </c>
      <c r="E1960" s="53" t="s">
        <v>66</v>
      </c>
      <c r="F1960" s="53" t="s">
        <v>4810</v>
      </c>
      <c r="G1960" s="53" t="s">
        <v>4812</v>
      </c>
      <c r="H1960" s="53" t="s">
        <v>464</v>
      </c>
      <c r="I1960" s="53" t="s">
        <v>465</v>
      </c>
      <c r="J1960" s="51">
        <f t="shared" si="97"/>
        <v>11</v>
      </c>
      <c r="K1960" s="51" t="str">
        <f t="shared" si="98"/>
        <v>■負荷検査00094014700</v>
      </c>
      <c r="L1960" s="51" t="e">
        <f>VLOOKUP(K1960,'3_検体検査カタログ (主要項目)'!$B$2:$C$208,2,FALSE)</f>
        <v>#N/A</v>
      </c>
    </row>
    <row r="1961" spans="3:12" x14ac:dyDescent="0.55000000000000004">
      <c r="C1961" s="60" t="s">
        <v>71</v>
      </c>
      <c r="D1961" s="57" t="s">
        <v>1682</v>
      </c>
      <c r="E1961" s="53" t="s">
        <v>66</v>
      </c>
      <c r="F1961" s="53" t="s">
        <v>1757</v>
      </c>
      <c r="G1961" s="53" t="s">
        <v>4813</v>
      </c>
      <c r="H1961" s="53" t="s">
        <v>464</v>
      </c>
      <c r="I1961" s="53" t="s">
        <v>465</v>
      </c>
      <c r="J1961" s="51">
        <f t="shared" si="97"/>
        <v>11</v>
      </c>
      <c r="K1961" s="51" t="str">
        <f t="shared" si="98"/>
        <v>■負荷検査00094014100</v>
      </c>
      <c r="L1961" s="51" t="e">
        <f>VLOOKUP(K1961,'3_検体検査カタログ (主要項目)'!$B$2:$C$208,2,FALSE)</f>
        <v>#N/A</v>
      </c>
    </row>
    <row r="1962" spans="3:12" x14ac:dyDescent="0.55000000000000004">
      <c r="C1962" s="60" t="s">
        <v>71</v>
      </c>
      <c r="D1962" s="57" t="s">
        <v>1682</v>
      </c>
      <c r="E1962" s="53" t="s">
        <v>66</v>
      </c>
      <c r="F1962" s="53" t="s">
        <v>1757</v>
      </c>
      <c r="G1962" s="53" t="s">
        <v>1758</v>
      </c>
      <c r="H1962" s="53" t="s">
        <v>464</v>
      </c>
      <c r="I1962" s="53" t="s">
        <v>465</v>
      </c>
      <c r="J1962" s="51">
        <f t="shared" si="97"/>
        <v>11</v>
      </c>
      <c r="K1962" s="51" t="str">
        <f t="shared" si="98"/>
        <v>■負荷検査00094014100</v>
      </c>
      <c r="L1962" s="51" t="e">
        <f>VLOOKUP(K1962,'3_検体検査カタログ (主要項目)'!$B$2:$C$208,2,FALSE)</f>
        <v>#N/A</v>
      </c>
    </row>
    <row r="1963" spans="3:12" x14ac:dyDescent="0.55000000000000004">
      <c r="C1963" s="60" t="s">
        <v>71</v>
      </c>
      <c r="D1963" s="57" t="s">
        <v>1682</v>
      </c>
      <c r="E1963" s="53" t="s">
        <v>66</v>
      </c>
      <c r="F1963" s="53" t="s">
        <v>4814</v>
      </c>
      <c r="G1963" s="53" t="s">
        <v>4815</v>
      </c>
      <c r="H1963" s="53" t="s">
        <v>440</v>
      </c>
      <c r="I1963" s="53" t="s">
        <v>441</v>
      </c>
      <c r="J1963" s="51">
        <f t="shared" si="97"/>
        <v>11</v>
      </c>
      <c r="K1963" s="51" t="str">
        <f t="shared" si="98"/>
        <v>■負荷検査00081894700</v>
      </c>
      <c r="L1963" s="51" t="e">
        <f>VLOOKUP(K1963,'3_検体検査カタログ (主要項目)'!$B$2:$C$208,2,FALSE)</f>
        <v>#N/A</v>
      </c>
    </row>
    <row r="1964" spans="3:12" x14ac:dyDescent="0.55000000000000004">
      <c r="C1964" s="60" t="s">
        <v>71</v>
      </c>
      <c r="D1964" s="57" t="s">
        <v>1682</v>
      </c>
      <c r="E1964" s="53" t="s">
        <v>66</v>
      </c>
      <c r="F1964" s="53" t="s">
        <v>4816</v>
      </c>
      <c r="G1964" s="53" t="s">
        <v>4817</v>
      </c>
      <c r="H1964" s="53" t="s">
        <v>440</v>
      </c>
      <c r="I1964" s="53" t="s">
        <v>441</v>
      </c>
      <c r="J1964" s="51">
        <f t="shared" si="97"/>
        <v>11</v>
      </c>
      <c r="K1964" s="51" t="str">
        <f t="shared" si="98"/>
        <v>■負荷検査00081895100</v>
      </c>
      <c r="L1964" s="51" t="e">
        <f>VLOOKUP(K1964,'3_検体検査カタログ (主要項目)'!$B$2:$C$208,2,FALSE)</f>
        <v>#N/A</v>
      </c>
    </row>
    <row r="1965" spans="3:12" x14ac:dyDescent="0.55000000000000004">
      <c r="C1965" s="60" t="s">
        <v>71</v>
      </c>
      <c r="D1965" s="57" t="s">
        <v>1682</v>
      </c>
      <c r="E1965" s="53" t="s">
        <v>66</v>
      </c>
      <c r="F1965" s="53" t="s">
        <v>4818</v>
      </c>
      <c r="G1965" s="53" t="s">
        <v>4819</v>
      </c>
      <c r="H1965" s="53" t="s">
        <v>440</v>
      </c>
      <c r="I1965" s="53" t="s">
        <v>441</v>
      </c>
      <c r="J1965" s="51">
        <f t="shared" si="97"/>
        <v>11</v>
      </c>
      <c r="K1965" s="51" t="str">
        <f t="shared" si="98"/>
        <v>■負荷検査00081895300</v>
      </c>
      <c r="L1965" s="51" t="e">
        <f>VLOOKUP(K1965,'3_検体検査カタログ (主要項目)'!$B$2:$C$208,2,FALSE)</f>
        <v>#N/A</v>
      </c>
    </row>
    <row r="1966" spans="3:12" x14ac:dyDescent="0.55000000000000004">
      <c r="C1966" s="60" t="s">
        <v>71</v>
      </c>
      <c r="D1966" s="57" t="s">
        <v>1682</v>
      </c>
      <c r="E1966" s="53" t="s">
        <v>66</v>
      </c>
      <c r="F1966" s="53" t="s">
        <v>4820</v>
      </c>
      <c r="G1966" s="53" t="s">
        <v>4821</v>
      </c>
      <c r="H1966" s="53" t="s">
        <v>440</v>
      </c>
      <c r="I1966" s="53" t="s">
        <v>441</v>
      </c>
      <c r="J1966" s="51">
        <f t="shared" si="97"/>
        <v>11</v>
      </c>
      <c r="K1966" s="51" t="str">
        <f t="shared" si="98"/>
        <v>■負荷検査00081895500</v>
      </c>
      <c r="L1966" s="51" t="e">
        <f>VLOOKUP(K1966,'3_検体検査カタログ (主要項目)'!$B$2:$C$208,2,FALSE)</f>
        <v>#N/A</v>
      </c>
    </row>
    <row r="1967" spans="3:12" x14ac:dyDescent="0.55000000000000004">
      <c r="C1967" s="60" t="s">
        <v>71</v>
      </c>
      <c r="D1967" s="57" t="s">
        <v>1682</v>
      </c>
      <c r="E1967" s="53" t="s">
        <v>66</v>
      </c>
      <c r="F1967" s="53" t="s">
        <v>4822</v>
      </c>
      <c r="G1967" s="53" t="s">
        <v>4823</v>
      </c>
      <c r="H1967" s="53" t="s">
        <v>440</v>
      </c>
      <c r="I1967" s="53" t="s">
        <v>441</v>
      </c>
      <c r="J1967" s="51">
        <f t="shared" si="97"/>
        <v>11</v>
      </c>
      <c r="K1967" s="51" t="str">
        <f t="shared" si="98"/>
        <v>■負荷検査00081896000</v>
      </c>
      <c r="L1967" s="51" t="e">
        <f>VLOOKUP(K1967,'3_検体検査カタログ (主要項目)'!$B$2:$C$208,2,FALSE)</f>
        <v>#N/A</v>
      </c>
    </row>
    <row r="1968" spans="3:12" x14ac:dyDescent="0.55000000000000004">
      <c r="C1968" s="60" t="s">
        <v>71</v>
      </c>
      <c r="D1968" s="57" t="s">
        <v>1682</v>
      </c>
      <c r="E1968" s="53" t="s">
        <v>66</v>
      </c>
      <c r="F1968" s="53" t="s">
        <v>1701</v>
      </c>
      <c r="G1968" s="53" t="s">
        <v>1702</v>
      </c>
      <c r="H1968" s="53" t="s">
        <v>440</v>
      </c>
      <c r="I1968" s="53" t="s">
        <v>441</v>
      </c>
      <c r="J1968" s="51">
        <f t="shared" si="97"/>
        <v>11</v>
      </c>
      <c r="K1968" s="51" t="str">
        <f t="shared" si="98"/>
        <v>■負荷検査00094001500</v>
      </c>
      <c r="L1968" s="51" t="e">
        <f>VLOOKUP(K1968,'3_検体検査カタログ (主要項目)'!$B$2:$C$208,2,FALSE)</f>
        <v>#N/A</v>
      </c>
    </row>
    <row r="1969" spans="3:12" x14ac:dyDescent="0.55000000000000004">
      <c r="C1969" s="60" t="s">
        <v>71</v>
      </c>
      <c r="D1969" s="57" t="s">
        <v>1682</v>
      </c>
      <c r="E1969" s="53" t="s">
        <v>66</v>
      </c>
      <c r="F1969" s="53" t="s">
        <v>1745</v>
      </c>
      <c r="G1969" s="53" t="s">
        <v>1746</v>
      </c>
      <c r="H1969" s="53" t="s">
        <v>440</v>
      </c>
      <c r="I1969" s="53" t="s">
        <v>441</v>
      </c>
      <c r="J1969" s="51">
        <f t="shared" si="97"/>
        <v>11</v>
      </c>
      <c r="K1969" s="51" t="str">
        <f t="shared" si="98"/>
        <v>■負荷検査00094001600</v>
      </c>
      <c r="L1969" s="51" t="e">
        <f>VLOOKUP(K1969,'3_検体検査カタログ (主要項目)'!$B$2:$C$208,2,FALSE)</f>
        <v>#N/A</v>
      </c>
    </row>
    <row r="1970" spans="3:12" x14ac:dyDescent="0.55000000000000004">
      <c r="C1970" s="60" t="s">
        <v>71</v>
      </c>
      <c r="D1970" s="57" t="s">
        <v>1682</v>
      </c>
      <c r="E1970" s="53" t="s">
        <v>66</v>
      </c>
      <c r="F1970" s="53" t="s">
        <v>1741</v>
      </c>
      <c r="G1970" s="53" t="s">
        <v>1742</v>
      </c>
      <c r="H1970" s="53" t="s">
        <v>440</v>
      </c>
      <c r="I1970" s="53" t="s">
        <v>441</v>
      </c>
      <c r="J1970" s="51">
        <f t="shared" si="97"/>
        <v>11</v>
      </c>
      <c r="K1970" s="51" t="str">
        <f t="shared" si="98"/>
        <v>■負荷検査00094001200</v>
      </c>
      <c r="L1970" s="51" t="e">
        <f>VLOOKUP(K1970,'3_検体検査カタログ (主要項目)'!$B$2:$C$208,2,FALSE)</f>
        <v>#N/A</v>
      </c>
    </row>
    <row r="1971" spans="3:12" x14ac:dyDescent="0.55000000000000004">
      <c r="C1971" s="60" t="s">
        <v>71</v>
      </c>
      <c r="D1971" s="57" t="s">
        <v>1682</v>
      </c>
      <c r="E1971" s="53" t="s">
        <v>66</v>
      </c>
      <c r="F1971" s="53" t="s">
        <v>1699</v>
      </c>
      <c r="G1971" s="53" t="s">
        <v>1700</v>
      </c>
      <c r="H1971" s="53" t="s">
        <v>440</v>
      </c>
      <c r="I1971" s="53" t="s">
        <v>441</v>
      </c>
      <c r="J1971" s="51">
        <f t="shared" si="97"/>
        <v>11</v>
      </c>
      <c r="K1971" s="51" t="str">
        <f t="shared" si="98"/>
        <v>■負荷検査00094001300</v>
      </c>
      <c r="L1971" s="51" t="e">
        <f>VLOOKUP(K1971,'3_検体検査カタログ (主要項目)'!$B$2:$C$208,2,FALSE)</f>
        <v>#N/A</v>
      </c>
    </row>
    <row r="1972" spans="3:12" x14ac:dyDescent="0.55000000000000004">
      <c r="C1972" s="60" t="s">
        <v>71</v>
      </c>
      <c r="D1972" s="57" t="s">
        <v>1682</v>
      </c>
      <c r="E1972" s="53" t="s">
        <v>66</v>
      </c>
      <c r="F1972" s="53" t="s">
        <v>1743</v>
      </c>
      <c r="G1972" s="53" t="s">
        <v>1744</v>
      </c>
      <c r="H1972" s="53" t="s">
        <v>440</v>
      </c>
      <c r="I1972" s="53" t="s">
        <v>441</v>
      </c>
      <c r="J1972" s="51">
        <f t="shared" si="97"/>
        <v>11</v>
      </c>
      <c r="K1972" s="51" t="str">
        <f t="shared" si="98"/>
        <v>■負荷検査00094001400</v>
      </c>
      <c r="L1972" s="51" t="e">
        <f>VLOOKUP(K1972,'3_検体検査カタログ (主要項目)'!$B$2:$C$208,2,FALSE)</f>
        <v>#N/A</v>
      </c>
    </row>
    <row r="1973" spans="3:12" x14ac:dyDescent="0.55000000000000004">
      <c r="C1973" s="60" t="s">
        <v>71</v>
      </c>
      <c r="D1973" s="57" t="s">
        <v>1682</v>
      </c>
      <c r="E1973" s="53" t="s">
        <v>66</v>
      </c>
      <c r="F1973" s="53" t="s">
        <v>4824</v>
      </c>
      <c r="G1973" s="53" t="s">
        <v>4825</v>
      </c>
      <c r="H1973" s="53" t="s">
        <v>440</v>
      </c>
      <c r="I1973" s="53" t="s">
        <v>441</v>
      </c>
      <c r="J1973" s="51">
        <f t="shared" si="97"/>
        <v>11</v>
      </c>
      <c r="K1973" s="51" t="str">
        <f t="shared" si="98"/>
        <v>■負荷検査00094001700</v>
      </c>
      <c r="L1973" s="51" t="e">
        <f>VLOOKUP(K1973,'3_検体検査カタログ (主要項目)'!$B$2:$C$208,2,FALSE)</f>
        <v>#N/A</v>
      </c>
    </row>
    <row r="1974" spans="3:12" x14ac:dyDescent="0.55000000000000004">
      <c r="C1974" s="60" t="s">
        <v>71</v>
      </c>
      <c r="D1974" s="57" t="s">
        <v>1682</v>
      </c>
      <c r="E1974" s="53" t="s">
        <v>66</v>
      </c>
      <c r="F1974" s="53" t="s">
        <v>1697</v>
      </c>
      <c r="G1974" s="53" t="s">
        <v>1698</v>
      </c>
      <c r="H1974" s="53" t="s">
        <v>440</v>
      </c>
      <c r="I1974" s="53" t="s">
        <v>441</v>
      </c>
      <c r="J1974" s="51">
        <f t="shared" si="97"/>
        <v>11</v>
      </c>
      <c r="K1974" s="51" t="str">
        <f t="shared" si="98"/>
        <v>■負荷検査00094001100</v>
      </c>
      <c r="L1974" s="51" t="e">
        <f>VLOOKUP(K1974,'3_検体検査カタログ (主要項目)'!$B$2:$C$208,2,FALSE)</f>
        <v>#N/A</v>
      </c>
    </row>
    <row r="1975" spans="3:12" x14ac:dyDescent="0.55000000000000004">
      <c r="C1975" s="60" t="s">
        <v>71</v>
      </c>
      <c r="D1975" s="57" t="s">
        <v>1682</v>
      </c>
      <c r="E1975" s="53" t="s">
        <v>66</v>
      </c>
      <c r="F1975" s="53" t="s">
        <v>1683</v>
      </c>
      <c r="G1975" s="53" t="s">
        <v>1684</v>
      </c>
      <c r="H1975" s="53" t="s">
        <v>440</v>
      </c>
      <c r="I1975" s="53" t="s">
        <v>441</v>
      </c>
      <c r="J1975" s="51">
        <f t="shared" si="97"/>
        <v>11</v>
      </c>
      <c r="K1975" s="51" t="str">
        <f t="shared" si="98"/>
        <v>■負荷検査00021800805</v>
      </c>
      <c r="L1975" s="51" t="e">
        <f>VLOOKUP(K1975,'3_検体検査カタログ (主要項目)'!$B$2:$C$208,2,FALSE)</f>
        <v>#N/A</v>
      </c>
    </row>
    <row r="1976" spans="3:12" x14ac:dyDescent="0.55000000000000004">
      <c r="C1976" s="60" t="s">
        <v>71</v>
      </c>
      <c r="D1976" s="57" t="s">
        <v>1682</v>
      </c>
      <c r="E1976" s="53" t="s">
        <v>66</v>
      </c>
      <c r="F1976" s="53" t="s">
        <v>1715</v>
      </c>
      <c r="G1976" s="53" t="s">
        <v>1716</v>
      </c>
      <c r="H1976" s="53" t="s">
        <v>440</v>
      </c>
      <c r="I1976" s="53" t="s">
        <v>441</v>
      </c>
      <c r="J1976" s="51">
        <f t="shared" si="97"/>
        <v>11</v>
      </c>
      <c r="K1976" s="51" t="str">
        <f t="shared" si="98"/>
        <v>■負荷検査00094015500</v>
      </c>
      <c r="L1976" s="51" t="e">
        <f>VLOOKUP(K1976,'3_検体検査カタログ (主要項目)'!$B$2:$C$208,2,FALSE)</f>
        <v>#N/A</v>
      </c>
    </row>
    <row r="1977" spans="3:12" x14ac:dyDescent="0.55000000000000004">
      <c r="C1977" s="60" t="s">
        <v>71</v>
      </c>
      <c r="D1977" s="57" t="s">
        <v>1682</v>
      </c>
      <c r="E1977" s="53" t="s">
        <v>66</v>
      </c>
      <c r="F1977" s="53" t="s">
        <v>1709</v>
      </c>
      <c r="G1977" s="53" t="s">
        <v>1710</v>
      </c>
      <c r="H1977" s="53" t="s">
        <v>440</v>
      </c>
      <c r="I1977" s="53" t="s">
        <v>441</v>
      </c>
      <c r="J1977" s="51">
        <f t="shared" si="97"/>
        <v>11</v>
      </c>
      <c r="K1977" s="51" t="str">
        <f t="shared" si="98"/>
        <v>■負荷検査00094015200</v>
      </c>
      <c r="L1977" s="51" t="e">
        <f>VLOOKUP(K1977,'3_検体検査カタログ (主要項目)'!$B$2:$C$208,2,FALSE)</f>
        <v>#N/A</v>
      </c>
    </row>
    <row r="1978" spans="3:12" x14ac:dyDescent="0.55000000000000004">
      <c r="C1978" s="60" t="s">
        <v>71</v>
      </c>
      <c r="D1978" s="57" t="s">
        <v>1682</v>
      </c>
      <c r="E1978" s="53" t="s">
        <v>66</v>
      </c>
      <c r="F1978" s="53" t="s">
        <v>1711</v>
      </c>
      <c r="G1978" s="53" t="s">
        <v>1712</v>
      </c>
      <c r="H1978" s="53" t="s">
        <v>440</v>
      </c>
      <c r="I1978" s="53" t="s">
        <v>441</v>
      </c>
      <c r="J1978" s="51">
        <f t="shared" si="97"/>
        <v>11</v>
      </c>
      <c r="K1978" s="51" t="str">
        <f t="shared" si="98"/>
        <v>■負荷検査00094015300</v>
      </c>
      <c r="L1978" s="51" t="e">
        <f>VLOOKUP(K1978,'3_検体検査カタログ (主要項目)'!$B$2:$C$208,2,FALSE)</f>
        <v>#N/A</v>
      </c>
    </row>
    <row r="1979" spans="3:12" x14ac:dyDescent="0.55000000000000004">
      <c r="C1979" s="60" t="s">
        <v>71</v>
      </c>
      <c r="D1979" s="57" t="s">
        <v>1682</v>
      </c>
      <c r="E1979" s="53" t="s">
        <v>66</v>
      </c>
      <c r="F1979" s="53" t="s">
        <v>1713</v>
      </c>
      <c r="G1979" s="53" t="s">
        <v>1714</v>
      </c>
      <c r="H1979" s="53" t="s">
        <v>440</v>
      </c>
      <c r="I1979" s="53" t="s">
        <v>441</v>
      </c>
      <c r="J1979" s="51">
        <f t="shared" si="97"/>
        <v>11</v>
      </c>
      <c r="K1979" s="51" t="str">
        <f t="shared" si="98"/>
        <v>■負荷検査00094015400</v>
      </c>
      <c r="L1979" s="51" t="e">
        <f>VLOOKUP(K1979,'3_検体検査カタログ (主要項目)'!$B$2:$C$208,2,FALSE)</f>
        <v>#N/A</v>
      </c>
    </row>
    <row r="1980" spans="3:12" x14ac:dyDescent="0.55000000000000004">
      <c r="C1980" s="60" t="s">
        <v>71</v>
      </c>
      <c r="D1980" s="57" t="s">
        <v>1682</v>
      </c>
      <c r="E1980" s="53" t="s">
        <v>66</v>
      </c>
      <c r="F1980" s="53" t="s">
        <v>4826</v>
      </c>
      <c r="G1980" s="53" t="s">
        <v>4827</v>
      </c>
      <c r="H1980" s="53" t="s">
        <v>440</v>
      </c>
      <c r="I1980" s="53" t="s">
        <v>441</v>
      </c>
      <c r="J1980" s="51">
        <f t="shared" si="97"/>
        <v>11</v>
      </c>
      <c r="K1980" s="51" t="str">
        <f t="shared" si="98"/>
        <v>■負荷検査00094015700</v>
      </c>
      <c r="L1980" s="51" t="e">
        <f>VLOOKUP(K1980,'3_検体検査カタログ (主要項目)'!$B$2:$C$208,2,FALSE)</f>
        <v>#N/A</v>
      </c>
    </row>
    <row r="1981" spans="3:12" x14ac:dyDescent="0.55000000000000004">
      <c r="C1981" s="60" t="s">
        <v>71</v>
      </c>
      <c r="D1981" s="57" t="s">
        <v>1682</v>
      </c>
      <c r="E1981" s="53" t="s">
        <v>66</v>
      </c>
      <c r="F1981" s="53" t="s">
        <v>1707</v>
      </c>
      <c r="G1981" s="53" t="s">
        <v>1708</v>
      </c>
      <c r="H1981" s="53" t="s">
        <v>440</v>
      </c>
      <c r="I1981" s="53" t="s">
        <v>441</v>
      </c>
      <c r="J1981" s="51">
        <f t="shared" si="97"/>
        <v>11</v>
      </c>
      <c r="K1981" s="51" t="str">
        <f t="shared" si="98"/>
        <v>■負荷検査00094015100</v>
      </c>
      <c r="L1981" s="51" t="e">
        <f>VLOOKUP(K1981,'3_検体検査カタログ (主要項目)'!$B$2:$C$208,2,FALSE)</f>
        <v>#N/A</v>
      </c>
    </row>
    <row r="1982" spans="3:12" x14ac:dyDescent="0.55000000000000004">
      <c r="C1982" s="60" t="s">
        <v>71</v>
      </c>
      <c r="D1982" s="57" t="s">
        <v>1682</v>
      </c>
      <c r="E1982" s="53" t="s">
        <v>66</v>
      </c>
      <c r="F1982" s="53" t="s">
        <v>1815</v>
      </c>
      <c r="G1982" s="53" t="s">
        <v>1816</v>
      </c>
      <c r="H1982" s="53" t="s">
        <v>440</v>
      </c>
      <c r="I1982" s="53" t="s">
        <v>441</v>
      </c>
      <c r="J1982" s="51">
        <f t="shared" si="97"/>
        <v>11</v>
      </c>
      <c r="K1982" s="51" t="str">
        <f t="shared" si="98"/>
        <v>■負荷検査00094010500</v>
      </c>
      <c r="L1982" s="51" t="e">
        <f>VLOOKUP(K1982,'3_検体検査カタログ (主要項目)'!$B$2:$C$208,2,FALSE)</f>
        <v>#N/A</v>
      </c>
    </row>
    <row r="1983" spans="3:12" x14ac:dyDescent="0.55000000000000004">
      <c r="C1983" s="60" t="s">
        <v>71</v>
      </c>
      <c r="D1983" s="57" t="s">
        <v>1682</v>
      </c>
      <c r="E1983" s="53" t="s">
        <v>66</v>
      </c>
      <c r="F1983" s="53" t="s">
        <v>4828</v>
      </c>
      <c r="G1983" s="53" t="s">
        <v>4829</v>
      </c>
      <c r="H1983" s="53" t="s">
        <v>440</v>
      </c>
      <c r="I1983" s="53" t="s">
        <v>441</v>
      </c>
      <c r="J1983" s="51">
        <f t="shared" si="97"/>
        <v>11</v>
      </c>
      <c r="K1983" s="51" t="str">
        <f t="shared" si="98"/>
        <v>■負荷検査00094010600</v>
      </c>
      <c r="L1983" s="51" t="e">
        <f>VLOOKUP(K1983,'3_検体検査カタログ (主要項目)'!$B$2:$C$208,2,FALSE)</f>
        <v>#N/A</v>
      </c>
    </row>
    <row r="1984" spans="3:12" x14ac:dyDescent="0.55000000000000004">
      <c r="C1984" s="60" t="s">
        <v>71</v>
      </c>
      <c r="D1984" s="57" t="s">
        <v>1682</v>
      </c>
      <c r="E1984" s="53" t="s">
        <v>66</v>
      </c>
      <c r="F1984" s="53" t="s">
        <v>1809</v>
      </c>
      <c r="G1984" s="53" t="s">
        <v>1810</v>
      </c>
      <c r="H1984" s="53" t="s">
        <v>440</v>
      </c>
      <c r="I1984" s="53" t="s">
        <v>441</v>
      </c>
      <c r="J1984" s="51">
        <f t="shared" si="97"/>
        <v>11</v>
      </c>
      <c r="K1984" s="51" t="str">
        <f t="shared" si="98"/>
        <v>■負荷検査00094010200</v>
      </c>
      <c r="L1984" s="51" t="e">
        <f>VLOOKUP(K1984,'3_検体検査カタログ (主要項目)'!$B$2:$C$208,2,FALSE)</f>
        <v>#N/A</v>
      </c>
    </row>
    <row r="1985" spans="3:12" x14ac:dyDescent="0.55000000000000004">
      <c r="C1985" s="60" t="s">
        <v>71</v>
      </c>
      <c r="D1985" s="57" t="s">
        <v>1682</v>
      </c>
      <c r="E1985" s="53" t="s">
        <v>66</v>
      </c>
      <c r="F1985" s="53" t="s">
        <v>1811</v>
      </c>
      <c r="G1985" s="53" t="s">
        <v>1812</v>
      </c>
      <c r="H1985" s="53" t="s">
        <v>440</v>
      </c>
      <c r="I1985" s="53" t="s">
        <v>441</v>
      </c>
      <c r="J1985" s="51">
        <f t="shared" si="97"/>
        <v>11</v>
      </c>
      <c r="K1985" s="51" t="str">
        <f t="shared" si="98"/>
        <v>■負荷検査00094010300</v>
      </c>
      <c r="L1985" s="51" t="e">
        <f>VLOOKUP(K1985,'3_検体検査カタログ (主要項目)'!$B$2:$C$208,2,FALSE)</f>
        <v>#N/A</v>
      </c>
    </row>
    <row r="1986" spans="3:12" x14ac:dyDescent="0.55000000000000004">
      <c r="C1986" s="60" t="s">
        <v>71</v>
      </c>
      <c r="D1986" s="57" t="s">
        <v>1682</v>
      </c>
      <c r="E1986" s="53" t="s">
        <v>66</v>
      </c>
      <c r="F1986" s="53" t="s">
        <v>1813</v>
      </c>
      <c r="G1986" s="53" t="s">
        <v>1814</v>
      </c>
      <c r="H1986" s="53" t="s">
        <v>440</v>
      </c>
      <c r="I1986" s="53" t="s">
        <v>441</v>
      </c>
      <c r="J1986" s="51">
        <f t="shared" ref="J1986:J2049" si="99">LEN(F1986)</f>
        <v>11</v>
      </c>
      <c r="K1986" s="51" t="str">
        <f t="shared" si="98"/>
        <v>■負荷検査00094010400</v>
      </c>
      <c r="L1986" s="51" t="e">
        <f>VLOOKUP(K1986,'3_検体検査カタログ (主要項目)'!$B$2:$C$208,2,FALSE)</f>
        <v>#N/A</v>
      </c>
    </row>
    <row r="1987" spans="3:12" x14ac:dyDescent="0.55000000000000004">
      <c r="C1987" s="60" t="s">
        <v>71</v>
      </c>
      <c r="D1987" s="57" t="s">
        <v>1682</v>
      </c>
      <c r="E1987" s="53" t="s">
        <v>66</v>
      </c>
      <c r="F1987" s="53" t="s">
        <v>4830</v>
      </c>
      <c r="G1987" s="53" t="s">
        <v>4831</v>
      </c>
      <c r="H1987" s="53" t="s">
        <v>440</v>
      </c>
      <c r="I1987" s="53" t="s">
        <v>441</v>
      </c>
      <c r="J1987" s="51">
        <f t="shared" si="99"/>
        <v>11</v>
      </c>
      <c r="K1987" s="51" t="str">
        <f t="shared" si="98"/>
        <v>■負荷検査00094010700</v>
      </c>
      <c r="L1987" s="51" t="e">
        <f>VLOOKUP(K1987,'3_検体検査カタログ (主要項目)'!$B$2:$C$208,2,FALSE)</f>
        <v>#N/A</v>
      </c>
    </row>
    <row r="1988" spans="3:12" x14ac:dyDescent="0.55000000000000004">
      <c r="C1988" s="60" t="s">
        <v>71</v>
      </c>
      <c r="D1988" s="57" t="s">
        <v>1682</v>
      </c>
      <c r="E1988" s="53" t="s">
        <v>66</v>
      </c>
      <c r="F1988" s="53" t="s">
        <v>1747</v>
      </c>
      <c r="G1988" s="53" t="s">
        <v>1748</v>
      </c>
      <c r="H1988" s="53" t="s">
        <v>440</v>
      </c>
      <c r="I1988" s="53" t="s">
        <v>441</v>
      </c>
      <c r="J1988" s="51">
        <f t="shared" si="99"/>
        <v>11</v>
      </c>
      <c r="K1988" s="51" t="str">
        <f t="shared" si="98"/>
        <v>■負荷検査00094010100</v>
      </c>
      <c r="L1988" s="51" t="e">
        <f>VLOOKUP(K1988,'3_検体検査カタログ (主要項目)'!$B$2:$C$208,2,FALSE)</f>
        <v>#N/A</v>
      </c>
    </row>
    <row r="1989" spans="3:12" x14ac:dyDescent="0.55000000000000004">
      <c r="C1989" s="60" t="s">
        <v>71</v>
      </c>
      <c r="D1989" s="57" t="s">
        <v>1682</v>
      </c>
      <c r="E1989" s="53" t="s">
        <v>66</v>
      </c>
      <c r="F1989" s="53" t="s">
        <v>4832</v>
      </c>
      <c r="G1989" s="53" t="s">
        <v>4833</v>
      </c>
      <c r="H1989" s="53" t="s">
        <v>440</v>
      </c>
      <c r="I1989" s="53" t="s">
        <v>441</v>
      </c>
      <c r="J1989" s="51">
        <f t="shared" si="99"/>
        <v>11</v>
      </c>
      <c r="K1989" s="51" t="str">
        <f t="shared" si="98"/>
        <v>■負荷検査00081895101</v>
      </c>
      <c r="L1989" s="51" t="e">
        <f>VLOOKUP(K1989,'3_検体検査カタログ (主要項目)'!$B$2:$C$208,2,FALSE)</f>
        <v>#N/A</v>
      </c>
    </row>
    <row r="1990" spans="3:12" x14ac:dyDescent="0.55000000000000004">
      <c r="C1990" s="60" t="s">
        <v>71</v>
      </c>
      <c r="D1990" s="57" t="s">
        <v>1682</v>
      </c>
      <c r="E1990" s="53" t="s">
        <v>66</v>
      </c>
      <c r="F1990" s="53" t="s">
        <v>4834</v>
      </c>
      <c r="G1990" s="53" t="s">
        <v>4835</v>
      </c>
      <c r="H1990" s="53" t="s">
        <v>440</v>
      </c>
      <c r="I1990" s="53" t="s">
        <v>441</v>
      </c>
      <c r="J1990" s="51">
        <f t="shared" si="99"/>
        <v>11</v>
      </c>
      <c r="K1990" s="51" t="str">
        <f t="shared" si="98"/>
        <v>■負荷検査00081895301</v>
      </c>
      <c r="L1990" s="51" t="e">
        <f>VLOOKUP(K1990,'3_検体検査カタログ (主要項目)'!$B$2:$C$208,2,FALSE)</f>
        <v>#N/A</v>
      </c>
    </row>
    <row r="1991" spans="3:12" x14ac:dyDescent="0.55000000000000004">
      <c r="C1991" s="60" t="s">
        <v>71</v>
      </c>
      <c r="D1991" s="57" t="s">
        <v>1682</v>
      </c>
      <c r="E1991" s="53" t="s">
        <v>66</v>
      </c>
      <c r="F1991" s="53" t="s">
        <v>4836</v>
      </c>
      <c r="G1991" s="53" t="s">
        <v>4837</v>
      </c>
      <c r="H1991" s="53" t="s">
        <v>440</v>
      </c>
      <c r="I1991" s="53" t="s">
        <v>441</v>
      </c>
      <c r="J1991" s="51">
        <f t="shared" si="99"/>
        <v>11</v>
      </c>
      <c r="K1991" s="51" t="str">
        <f t="shared" si="98"/>
        <v>■負荷検査00081895501</v>
      </c>
      <c r="L1991" s="51" t="e">
        <f>VLOOKUP(K1991,'3_検体検査カタログ (主要項目)'!$B$2:$C$208,2,FALSE)</f>
        <v>#N/A</v>
      </c>
    </row>
    <row r="1992" spans="3:12" x14ac:dyDescent="0.55000000000000004">
      <c r="C1992" s="60" t="s">
        <v>71</v>
      </c>
      <c r="D1992" s="57" t="s">
        <v>1682</v>
      </c>
      <c r="E1992" s="53" t="s">
        <v>66</v>
      </c>
      <c r="F1992" s="53" t="s">
        <v>4838</v>
      </c>
      <c r="G1992" s="53" t="s">
        <v>4839</v>
      </c>
      <c r="H1992" s="53" t="s">
        <v>440</v>
      </c>
      <c r="I1992" s="53" t="s">
        <v>441</v>
      </c>
      <c r="J1992" s="51">
        <f t="shared" si="99"/>
        <v>11</v>
      </c>
      <c r="K1992" s="51" t="str">
        <f t="shared" si="98"/>
        <v>■負荷検査00081894901</v>
      </c>
      <c r="L1992" s="51" t="e">
        <f>VLOOKUP(K1992,'3_検体検査カタログ (主要項目)'!$B$2:$C$208,2,FALSE)</f>
        <v>#N/A</v>
      </c>
    </row>
    <row r="1993" spans="3:12" x14ac:dyDescent="0.55000000000000004">
      <c r="C1993" s="60" t="s">
        <v>71</v>
      </c>
      <c r="D1993" s="57" t="s">
        <v>1682</v>
      </c>
      <c r="E1993" s="53" t="s">
        <v>66</v>
      </c>
      <c r="F1993" s="53" t="s">
        <v>4840</v>
      </c>
      <c r="G1993" s="53" t="s">
        <v>4839</v>
      </c>
      <c r="H1993" s="53" t="s">
        <v>440</v>
      </c>
      <c r="I1993" s="53" t="s">
        <v>441</v>
      </c>
      <c r="J1993" s="51">
        <f t="shared" si="99"/>
        <v>11</v>
      </c>
      <c r="K1993" s="51" t="str">
        <f t="shared" si="98"/>
        <v>■負荷検査00081896002</v>
      </c>
      <c r="L1993" s="51" t="e">
        <f>VLOOKUP(K1993,'3_検体検査カタログ (主要項目)'!$B$2:$C$208,2,FALSE)</f>
        <v>#N/A</v>
      </c>
    </row>
    <row r="1994" spans="3:12" x14ac:dyDescent="0.55000000000000004">
      <c r="C1994" s="60" t="s">
        <v>71</v>
      </c>
      <c r="D1994" s="57" t="s">
        <v>1682</v>
      </c>
      <c r="E1994" s="53" t="s">
        <v>66</v>
      </c>
      <c r="F1994" s="53" t="s">
        <v>1685</v>
      </c>
      <c r="G1994" s="53" t="s">
        <v>1686</v>
      </c>
      <c r="H1994" s="53" t="s">
        <v>440</v>
      </c>
      <c r="I1994" s="53" t="s">
        <v>441</v>
      </c>
      <c r="J1994" s="51">
        <f t="shared" si="99"/>
        <v>11</v>
      </c>
      <c r="K1994" s="51" t="str">
        <f t="shared" si="98"/>
        <v>■負荷検査00021104500</v>
      </c>
      <c r="L1994" s="51" t="e">
        <f>VLOOKUP(K1994,'3_検体検査カタログ (主要項目)'!$B$2:$C$208,2,FALSE)</f>
        <v>#N/A</v>
      </c>
    </row>
    <row r="1995" spans="3:12" x14ac:dyDescent="0.55000000000000004">
      <c r="C1995" s="60" t="s">
        <v>71</v>
      </c>
      <c r="D1995" s="57" t="s">
        <v>1682</v>
      </c>
      <c r="E1995" s="53" t="s">
        <v>66</v>
      </c>
      <c r="F1995" s="53" t="s">
        <v>4841</v>
      </c>
      <c r="G1995" s="53" t="s">
        <v>4842</v>
      </c>
      <c r="H1995" s="53" t="s">
        <v>464</v>
      </c>
      <c r="I1995" s="53" t="s">
        <v>465</v>
      </c>
      <c r="J1995" s="51">
        <f t="shared" si="99"/>
        <v>11</v>
      </c>
      <c r="K1995" s="51" t="str">
        <f t="shared" si="98"/>
        <v>■負荷検査00094013500</v>
      </c>
      <c r="L1995" s="51" t="e">
        <f>VLOOKUP(K1995,'3_検体検査カタログ (主要項目)'!$B$2:$C$208,2,FALSE)</f>
        <v>#N/A</v>
      </c>
    </row>
    <row r="1996" spans="3:12" x14ac:dyDescent="0.55000000000000004">
      <c r="C1996" s="60" t="s">
        <v>71</v>
      </c>
      <c r="D1996" s="57" t="s">
        <v>1682</v>
      </c>
      <c r="E1996" s="53" t="s">
        <v>66</v>
      </c>
      <c r="F1996" s="53" t="s">
        <v>4843</v>
      </c>
      <c r="G1996" s="53" t="s">
        <v>4844</v>
      </c>
      <c r="H1996" s="53" t="s">
        <v>464</v>
      </c>
      <c r="I1996" s="53" t="s">
        <v>465</v>
      </c>
      <c r="J1996" s="51">
        <f t="shared" si="99"/>
        <v>11</v>
      </c>
      <c r="K1996" s="51" t="str">
        <f t="shared" si="98"/>
        <v>■負荷検査00094013600</v>
      </c>
      <c r="L1996" s="51" t="e">
        <f>VLOOKUP(K1996,'3_検体検査カタログ (主要項目)'!$B$2:$C$208,2,FALSE)</f>
        <v>#N/A</v>
      </c>
    </row>
    <row r="1997" spans="3:12" x14ac:dyDescent="0.55000000000000004">
      <c r="C1997" s="60" t="s">
        <v>71</v>
      </c>
      <c r="D1997" s="57" t="s">
        <v>1682</v>
      </c>
      <c r="E1997" s="53" t="s">
        <v>66</v>
      </c>
      <c r="F1997" s="53" t="s">
        <v>4845</v>
      </c>
      <c r="G1997" s="53" t="s">
        <v>4846</v>
      </c>
      <c r="H1997" s="53" t="s">
        <v>464</v>
      </c>
      <c r="I1997" s="53" t="s">
        <v>465</v>
      </c>
      <c r="J1997" s="51">
        <f t="shared" si="99"/>
        <v>11</v>
      </c>
      <c r="K1997" s="51" t="str">
        <f t="shared" si="98"/>
        <v>■負荷検査00094013200</v>
      </c>
      <c r="L1997" s="51" t="e">
        <f>VLOOKUP(K1997,'3_検体検査カタログ (主要項目)'!$B$2:$C$208,2,FALSE)</f>
        <v>#N/A</v>
      </c>
    </row>
    <row r="1998" spans="3:12" x14ac:dyDescent="0.55000000000000004">
      <c r="C1998" s="60" t="s">
        <v>71</v>
      </c>
      <c r="D1998" s="57" t="s">
        <v>1682</v>
      </c>
      <c r="E1998" s="53" t="s">
        <v>66</v>
      </c>
      <c r="F1998" s="53" t="s">
        <v>1829</v>
      </c>
      <c r="G1998" s="53" t="s">
        <v>1830</v>
      </c>
      <c r="H1998" s="53" t="s">
        <v>464</v>
      </c>
      <c r="I1998" s="53" t="s">
        <v>465</v>
      </c>
      <c r="J1998" s="51">
        <f t="shared" si="99"/>
        <v>11</v>
      </c>
      <c r="K1998" s="51" t="str">
        <f t="shared" si="98"/>
        <v>■負荷検査00094013300</v>
      </c>
      <c r="L1998" s="51" t="e">
        <f>VLOOKUP(K1998,'3_検体検査カタログ (主要項目)'!$B$2:$C$208,2,FALSE)</f>
        <v>#N/A</v>
      </c>
    </row>
    <row r="1999" spans="3:12" x14ac:dyDescent="0.55000000000000004">
      <c r="C1999" s="60" t="s">
        <v>71</v>
      </c>
      <c r="D1999" s="57" t="s">
        <v>1682</v>
      </c>
      <c r="E1999" s="53" t="s">
        <v>66</v>
      </c>
      <c r="F1999" s="53" t="s">
        <v>1831</v>
      </c>
      <c r="G1999" s="53" t="s">
        <v>1832</v>
      </c>
      <c r="H1999" s="53" t="s">
        <v>464</v>
      </c>
      <c r="I1999" s="53" t="s">
        <v>465</v>
      </c>
      <c r="J1999" s="51">
        <f t="shared" si="99"/>
        <v>11</v>
      </c>
      <c r="K1999" s="51" t="str">
        <f t="shared" si="98"/>
        <v>■負荷検査00094013400</v>
      </c>
      <c r="L1999" s="51" t="e">
        <f>VLOOKUP(K1999,'3_検体検査カタログ (主要項目)'!$B$2:$C$208,2,FALSE)</f>
        <v>#N/A</v>
      </c>
    </row>
    <row r="2000" spans="3:12" x14ac:dyDescent="0.55000000000000004">
      <c r="C2000" s="60" t="s">
        <v>71</v>
      </c>
      <c r="D2000" s="57" t="s">
        <v>1682</v>
      </c>
      <c r="E2000" s="53" t="s">
        <v>66</v>
      </c>
      <c r="F2000" s="53" t="s">
        <v>4847</v>
      </c>
      <c r="G2000" s="53" t="s">
        <v>4848</v>
      </c>
      <c r="H2000" s="53" t="s">
        <v>464</v>
      </c>
      <c r="I2000" s="53" t="s">
        <v>465</v>
      </c>
      <c r="J2000" s="51">
        <f t="shared" si="99"/>
        <v>11</v>
      </c>
      <c r="K2000" s="51" t="str">
        <f t="shared" si="98"/>
        <v>■負荷検査00094013700</v>
      </c>
      <c r="L2000" s="51" t="e">
        <f>VLOOKUP(K2000,'3_検体検査カタログ (主要項目)'!$B$2:$C$208,2,FALSE)</f>
        <v>#N/A</v>
      </c>
    </row>
    <row r="2001" spans="3:12" x14ac:dyDescent="0.55000000000000004">
      <c r="C2001" s="60" t="s">
        <v>71</v>
      </c>
      <c r="D2001" s="57" t="s">
        <v>1682</v>
      </c>
      <c r="E2001" s="53" t="s">
        <v>66</v>
      </c>
      <c r="F2001" s="53" t="s">
        <v>1827</v>
      </c>
      <c r="G2001" s="53" t="s">
        <v>1828</v>
      </c>
      <c r="H2001" s="53" t="s">
        <v>464</v>
      </c>
      <c r="I2001" s="53" t="s">
        <v>465</v>
      </c>
      <c r="J2001" s="51">
        <f t="shared" si="99"/>
        <v>11</v>
      </c>
      <c r="K2001" s="51" t="str">
        <f t="shared" si="98"/>
        <v>■負荷検査00094013100</v>
      </c>
      <c r="L2001" s="51" t="e">
        <f>VLOOKUP(K2001,'3_検体検査カタログ (主要項目)'!$B$2:$C$208,2,FALSE)</f>
        <v>#N/A</v>
      </c>
    </row>
    <row r="2002" spans="3:12" x14ac:dyDescent="0.55000000000000004">
      <c r="C2002" s="60" t="s">
        <v>71</v>
      </c>
      <c r="D2002" s="57" t="s">
        <v>1682</v>
      </c>
      <c r="E2002" s="53" t="s">
        <v>66</v>
      </c>
      <c r="F2002" s="53" t="s">
        <v>4849</v>
      </c>
      <c r="G2002" s="53" t="s">
        <v>4850</v>
      </c>
      <c r="H2002" s="53" t="s">
        <v>464</v>
      </c>
      <c r="I2002" s="53" t="s">
        <v>465</v>
      </c>
      <c r="J2002" s="51">
        <f t="shared" si="99"/>
        <v>11</v>
      </c>
      <c r="K2002" s="51" t="str">
        <f t="shared" si="98"/>
        <v>■負荷検査00094012500</v>
      </c>
      <c r="L2002" s="51" t="e">
        <f>VLOOKUP(K2002,'3_検体検査カタログ (主要項目)'!$B$2:$C$208,2,FALSE)</f>
        <v>#N/A</v>
      </c>
    </row>
    <row r="2003" spans="3:12" x14ac:dyDescent="0.55000000000000004">
      <c r="C2003" s="60" t="s">
        <v>71</v>
      </c>
      <c r="D2003" s="57" t="s">
        <v>1682</v>
      </c>
      <c r="E2003" s="53" t="s">
        <v>66</v>
      </c>
      <c r="F2003" s="53" t="s">
        <v>4851</v>
      </c>
      <c r="G2003" s="53" t="s">
        <v>4852</v>
      </c>
      <c r="H2003" s="53" t="s">
        <v>464</v>
      </c>
      <c r="I2003" s="53" t="s">
        <v>465</v>
      </c>
      <c r="J2003" s="51">
        <f t="shared" si="99"/>
        <v>11</v>
      </c>
      <c r="K2003" s="51" t="str">
        <f t="shared" si="98"/>
        <v>■負荷検査00094012600</v>
      </c>
      <c r="L2003" s="51" t="e">
        <f>VLOOKUP(K2003,'3_検体検査カタログ (主要項目)'!$B$2:$C$208,2,FALSE)</f>
        <v>#N/A</v>
      </c>
    </row>
    <row r="2004" spans="3:12" x14ac:dyDescent="0.55000000000000004">
      <c r="C2004" s="60" t="s">
        <v>71</v>
      </c>
      <c r="D2004" s="57" t="s">
        <v>1682</v>
      </c>
      <c r="E2004" s="53" t="s">
        <v>66</v>
      </c>
      <c r="F2004" s="53" t="s">
        <v>4853</v>
      </c>
      <c r="G2004" s="53" t="s">
        <v>4854</v>
      </c>
      <c r="H2004" s="53" t="s">
        <v>464</v>
      </c>
      <c r="I2004" s="53" t="s">
        <v>465</v>
      </c>
      <c r="J2004" s="51">
        <f t="shared" si="99"/>
        <v>11</v>
      </c>
      <c r="K2004" s="51" t="str">
        <f t="shared" si="98"/>
        <v>■負荷検査00094012200</v>
      </c>
      <c r="L2004" s="51" t="e">
        <f>VLOOKUP(K2004,'3_検体検査カタログ (主要項目)'!$B$2:$C$208,2,FALSE)</f>
        <v>#N/A</v>
      </c>
    </row>
    <row r="2005" spans="3:12" x14ac:dyDescent="0.55000000000000004">
      <c r="C2005" s="60" t="s">
        <v>71</v>
      </c>
      <c r="D2005" s="57" t="s">
        <v>1682</v>
      </c>
      <c r="E2005" s="53" t="s">
        <v>66</v>
      </c>
      <c r="F2005" s="53" t="s">
        <v>4855</v>
      </c>
      <c r="G2005" s="53" t="s">
        <v>4856</v>
      </c>
      <c r="H2005" s="53" t="s">
        <v>464</v>
      </c>
      <c r="I2005" s="53" t="s">
        <v>465</v>
      </c>
      <c r="J2005" s="51">
        <f t="shared" si="99"/>
        <v>11</v>
      </c>
      <c r="K2005" s="51" t="str">
        <f t="shared" si="98"/>
        <v>■負荷検査00094012300</v>
      </c>
      <c r="L2005" s="51" t="e">
        <f>VLOOKUP(K2005,'3_検体検査カタログ (主要項目)'!$B$2:$C$208,2,FALSE)</f>
        <v>#N/A</v>
      </c>
    </row>
    <row r="2006" spans="3:12" x14ac:dyDescent="0.55000000000000004">
      <c r="C2006" s="60" t="s">
        <v>71</v>
      </c>
      <c r="D2006" s="57" t="s">
        <v>1682</v>
      </c>
      <c r="E2006" s="53" t="s">
        <v>66</v>
      </c>
      <c r="F2006" s="53" t="s">
        <v>4857</v>
      </c>
      <c r="G2006" s="53" t="s">
        <v>4858</v>
      </c>
      <c r="H2006" s="53" t="s">
        <v>464</v>
      </c>
      <c r="I2006" s="53" t="s">
        <v>465</v>
      </c>
      <c r="J2006" s="51">
        <f t="shared" si="99"/>
        <v>11</v>
      </c>
      <c r="K2006" s="51" t="str">
        <f t="shared" si="98"/>
        <v>■負荷検査00094012400</v>
      </c>
      <c r="L2006" s="51" t="e">
        <f>VLOOKUP(K2006,'3_検体検査カタログ (主要項目)'!$B$2:$C$208,2,FALSE)</f>
        <v>#N/A</v>
      </c>
    </row>
    <row r="2007" spans="3:12" x14ac:dyDescent="0.55000000000000004">
      <c r="C2007" s="60" t="s">
        <v>71</v>
      </c>
      <c r="D2007" s="57" t="s">
        <v>1682</v>
      </c>
      <c r="E2007" s="53" t="s">
        <v>66</v>
      </c>
      <c r="F2007" s="53" t="s">
        <v>4859</v>
      </c>
      <c r="G2007" s="53" t="s">
        <v>4860</v>
      </c>
      <c r="H2007" s="53" t="s">
        <v>464</v>
      </c>
      <c r="I2007" s="53" t="s">
        <v>465</v>
      </c>
      <c r="J2007" s="51">
        <f t="shared" si="99"/>
        <v>11</v>
      </c>
      <c r="K2007" s="51" t="str">
        <f t="shared" si="98"/>
        <v>■負荷検査00094012700</v>
      </c>
      <c r="L2007" s="51" t="e">
        <f>VLOOKUP(K2007,'3_検体検査カタログ (主要項目)'!$B$2:$C$208,2,FALSE)</f>
        <v>#N/A</v>
      </c>
    </row>
    <row r="2008" spans="3:12" x14ac:dyDescent="0.55000000000000004">
      <c r="C2008" s="60" t="s">
        <v>71</v>
      </c>
      <c r="D2008" s="57" t="s">
        <v>1682</v>
      </c>
      <c r="E2008" s="53" t="s">
        <v>66</v>
      </c>
      <c r="F2008" s="53" t="s">
        <v>4861</v>
      </c>
      <c r="G2008" s="53" t="s">
        <v>4862</v>
      </c>
      <c r="H2008" s="53" t="s">
        <v>464</v>
      </c>
      <c r="I2008" s="53" t="s">
        <v>465</v>
      </c>
      <c r="J2008" s="51">
        <f t="shared" si="99"/>
        <v>11</v>
      </c>
      <c r="K2008" s="51" t="str">
        <f t="shared" si="98"/>
        <v>■負荷検査00094012100</v>
      </c>
      <c r="L2008" s="51" t="e">
        <f>VLOOKUP(K2008,'3_検体検査カタログ (主要項目)'!$B$2:$C$208,2,FALSE)</f>
        <v>#N/A</v>
      </c>
    </row>
    <row r="2009" spans="3:12" x14ac:dyDescent="0.55000000000000004">
      <c r="C2009" s="60" t="s">
        <v>71</v>
      </c>
      <c r="D2009" s="57" t="s">
        <v>1682</v>
      </c>
      <c r="E2009" s="53" t="s">
        <v>66</v>
      </c>
      <c r="F2009" s="53" t="s">
        <v>4863</v>
      </c>
      <c r="G2009" s="53" t="s">
        <v>4864</v>
      </c>
      <c r="H2009" s="53" t="s">
        <v>440</v>
      </c>
      <c r="I2009" s="53" t="s">
        <v>441</v>
      </c>
      <c r="J2009" s="51">
        <f t="shared" si="99"/>
        <v>11</v>
      </c>
      <c r="K2009" s="51" t="str">
        <f t="shared" si="98"/>
        <v>■負荷検査00021506800</v>
      </c>
      <c r="L2009" s="51" t="e">
        <f>VLOOKUP(K2009,'3_検体検査カタログ (主要項目)'!$B$2:$C$208,2,FALSE)</f>
        <v>#N/A</v>
      </c>
    </row>
    <row r="2010" spans="3:12" x14ac:dyDescent="0.55000000000000004">
      <c r="C2010" s="60" t="s">
        <v>71</v>
      </c>
      <c r="D2010" s="57" t="s">
        <v>1682</v>
      </c>
      <c r="E2010" s="53" t="s">
        <v>66</v>
      </c>
      <c r="F2010" s="53" t="s">
        <v>4865</v>
      </c>
      <c r="G2010" s="53" t="s">
        <v>4866</v>
      </c>
      <c r="H2010" s="53" t="s">
        <v>440</v>
      </c>
      <c r="I2010" s="53" t="s">
        <v>441</v>
      </c>
      <c r="J2010" s="51">
        <f t="shared" si="99"/>
        <v>11</v>
      </c>
      <c r="K2010" s="51" t="str">
        <f t="shared" si="98"/>
        <v>■負荷検査00021506900</v>
      </c>
      <c r="L2010" s="51" t="e">
        <f>VLOOKUP(K2010,'3_検体検査カタログ (主要項目)'!$B$2:$C$208,2,FALSE)</f>
        <v>#N/A</v>
      </c>
    </row>
    <row r="2011" spans="3:12" x14ac:dyDescent="0.55000000000000004">
      <c r="C2011" s="60" t="s">
        <v>71</v>
      </c>
      <c r="D2011" s="57" t="s">
        <v>1682</v>
      </c>
      <c r="E2011" s="53" t="s">
        <v>66</v>
      </c>
      <c r="F2011" s="53" t="s">
        <v>4867</v>
      </c>
      <c r="G2011" s="53" t="s">
        <v>4868</v>
      </c>
      <c r="H2011" s="53" t="s">
        <v>4869</v>
      </c>
      <c r="I2011" s="53" t="s">
        <v>4870</v>
      </c>
      <c r="J2011" s="51">
        <f t="shared" si="99"/>
        <v>11</v>
      </c>
      <c r="K2011" s="51" t="str">
        <f t="shared" ref="K2011:K2074" si="100">"■"&amp;E2011&amp;F2011</f>
        <v>■負荷検査00081895700</v>
      </c>
      <c r="L2011" s="51" t="e">
        <f>VLOOKUP(K2011,'3_検体検査カタログ (主要項目)'!$B$2:$C$208,2,FALSE)</f>
        <v>#N/A</v>
      </c>
    </row>
    <row r="2012" spans="3:12" x14ac:dyDescent="0.55000000000000004">
      <c r="C2012" s="60" t="s">
        <v>71</v>
      </c>
      <c r="D2012" s="57" t="s">
        <v>1682</v>
      </c>
      <c r="E2012" s="53" t="s">
        <v>66</v>
      </c>
      <c r="F2012" s="53" t="s">
        <v>4871</v>
      </c>
      <c r="G2012" s="53" t="s">
        <v>4872</v>
      </c>
      <c r="H2012" s="53" t="s">
        <v>4869</v>
      </c>
      <c r="I2012" s="53" t="s">
        <v>4870</v>
      </c>
      <c r="J2012" s="51">
        <f t="shared" si="99"/>
        <v>11</v>
      </c>
      <c r="K2012" s="51" t="str">
        <f t="shared" si="100"/>
        <v>■負荷検査00081895800</v>
      </c>
      <c r="L2012" s="51" t="e">
        <f>VLOOKUP(K2012,'3_検体検査カタログ (主要項目)'!$B$2:$C$208,2,FALSE)</f>
        <v>#N/A</v>
      </c>
    </row>
    <row r="2013" spans="3:12" x14ac:dyDescent="0.55000000000000004">
      <c r="C2013" s="60" t="s">
        <v>71</v>
      </c>
      <c r="D2013" s="57" t="s">
        <v>1682</v>
      </c>
      <c r="E2013" s="53" t="s">
        <v>66</v>
      </c>
      <c r="F2013" s="53" t="s">
        <v>4873</v>
      </c>
      <c r="G2013" s="53" t="s">
        <v>4874</v>
      </c>
      <c r="H2013" s="53" t="s">
        <v>4869</v>
      </c>
      <c r="I2013" s="53" t="s">
        <v>4870</v>
      </c>
      <c r="J2013" s="51">
        <f t="shared" si="99"/>
        <v>11</v>
      </c>
      <c r="K2013" s="51" t="str">
        <f t="shared" si="100"/>
        <v>■負荷検査00081895900</v>
      </c>
      <c r="L2013" s="51" t="e">
        <f>VLOOKUP(K2013,'3_検体検査カタログ (主要項目)'!$B$2:$C$208,2,FALSE)</f>
        <v>#N/A</v>
      </c>
    </row>
    <row r="2014" spans="3:12" x14ac:dyDescent="0.55000000000000004">
      <c r="C2014" s="60" t="s">
        <v>71</v>
      </c>
      <c r="D2014" s="57" t="s">
        <v>1682</v>
      </c>
      <c r="E2014" s="53" t="s">
        <v>66</v>
      </c>
      <c r="F2014" s="53" t="s">
        <v>4875</v>
      </c>
      <c r="G2014" s="53" t="s">
        <v>4876</v>
      </c>
      <c r="H2014" s="53" t="s">
        <v>440</v>
      </c>
      <c r="I2014" s="53" t="s">
        <v>441</v>
      </c>
      <c r="J2014" s="51">
        <f t="shared" si="99"/>
        <v>11</v>
      </c>
      <c r="K2014" s="51" t="str">
        <f t="shared" si="100"/>
        <v>■負荷検査00081896100</v>
      </c>
      <c r="L2014" s="51" t="e">
        <f>VLOOKUP(K2014,'3_検体検査カタログ (主要項目)'!$B$2:$C$208,2,FALSE)</f>
        <v>#N/A</v>
      </c>
    </row>
    <row r="2015" spans="3:12" x14ac:dyDescent="0.55000000000000004">
      <c r="C2015" s="60" t="s">
        <v>71</v>
      </c>
      <c r="D2015" s="57" t="s">
        <v>1682</v>
      </c>
      <c r="E2015" s="53" t="s">
        <v>66</v>
      </c>
      <c r="F2015" s="53" t="s">
        <v>1703</v>
      </c>
      <c r="G2015" s="53" t="s">
        <v>1704</v>
      </c>
      <c r="H2015" s="53" t="s">
        <v>440</v>
      </c>
      <c r="I2015" s="53" t="s">
        <v>441</v>
      </c>
      <c r="J2015" s="51">
        <f t="shared" si="99"/>
        <v>11</v>
      </c>
      <c r="K2015" s="51" t="str">
        <f t="shared" si="100"/>
        <v>■負荷検査00021800801</v>
      </c>
      <c r="L2015" s="51" t="e">
        <f>VLOOKUP(K2015,'3_検体検査カタログ (主要項目)'!$B$2:$C$208,2,FALSE)</f>
        <v>#N/A</v>
      </c>
    </row>
    <row r="2016" spans="3:12" x14ac:dyDescent="0.55000000000000004">
      <c r="C2016" s="60" t="s">
        <v>71</v>
      </c>
      <c r="D2016" s="57" t="s">
        <v>1682</v>
      </c>
      <c r="E2016" s="53" t="s">
        <v>66</v>
      </c>
      <c r="F2016" s="53" t="s">
        <v>1691</v>
      </c>
      <c r="G2016" s="53" t="s">
        <v>1692</v>
      </c>
      <c r="H2016" s="53" t="s">
        <v>440</v>
      </c>
      <c r="I2016" s="53" t="s">
        <v>441</v>
      </c>
      <c r="J2016" s="51">
        <f t="shared" si="99"/>
        <v>11</v>
      </c>
      <c r="K2016" s="51" t="str">
        <f t="shared" si="100"/>
        <v>■負荷検査00021800803</v>
      </c>
      <c r="L2016" s="51" t="e">
        <f>VLOOKUP(K2016,'3_検体検査カタログ (主要項目)'!$B$2:$C$208,2,FALSE)</f>
        <v>#N/A</v>
      </c>
    </row>
    <row r="2017" spans="3:12" x14ac:dyDescent="0.55000000000000004">
      <c r="C2017" s="60" t="s">
        <v>71</v>
      </c>
      <c r="D2017" s="57" t="s">
        <v>1682</v>
      </c>
      <c r="E2017" s="53" t="s">
        <v>66</v>
      </c>
      <c r="F2017" s="53" t="s">
        <v>4877</v>
      </c>
      <c r="G2017" s="53" t="s">
        <v>1692</v>
      </c>
      <c r="H2017" s="53" t="s">
        <v>440</v>
      </c>
      <c r="I2017" s="53" t="s">
        <v>441</v>
      </c>
      <c r="J2017" s="51">
        <f t="shared" si="99"/>
        <v>11</v>
      </c>
      <c r="K2017" s="51" t="str">
        <f t="shared" si="100"/>
        <v>■負荷検査00083003401</v>
      </c>
      <c r="L2017" s="51" t="e">
        <f>VLOOKUP(K2017,'3_検体検査カタログ (主要項目)'!$B$2:$C$208,2,FALSE)</f>
        <v>#N/A</v>
      </c>
    </row>
    <row r="2018" spans="3:12" x14ac:dyDescent="0.55000000000000004">
      <c r="C2018" s="60" t="s">
        <v>71</v>
      </c>
      <c r="D2018" s="57" t="s">
        <v>1682</v>
      </c>
      <c r="E2018" s="53" t="s">
        <v>66</v>
      </c>
      <c r="F2018" s="53" t="s">
        <v>1725</v>
      </c>
      <c r="G2018" s="53" t="s">
        <v>1726</v>
      </c>
      <c r="H2018" s="53" t="s">
        <v>440</v>
      </c>
      <c r="I2018" s="53" t="s">
        <v>441</v>
      </c>
      <c r="J2018" s="51">
        <f t="shared" si="99"/>
        <v>11</v>
      </c>
      <c r="K2018" s="51" t="str">
        <f t="shared" si="100"/>
        <v>■負荷検査00094004500</v>
      </c>
      <c r="L2018" s="51" t="e">
        <f>VLOOKUP(K2018,'3_検体検査カタログ (主要項目)'!$B$2:$C$208,2,FALSE)</f>
        <v>#N/A</v>
      </c>
    </row>
    <row r="2019" spans="3:12" x14ac:dyDescent="0.55000000000000004">
      <c r="C2019" s="60" t="s">
        <v>71</v>
      </c>
      <c r="D2019" s="57" t="s">
        <v>1682</v>
      </c>
      <c r="E2019" s="53" t="s">
        <v>66</v>
      </c>
      <c r="F2019" s="53" t="s">
        <v>4878</v>
      </c>
      <c r="G2019" s="53" t="s">
        <v>4879</v>
      </c>
      <c r="H2019" s="53" t="s">
        <v>440</v>
      </c>
      <c r="I2019" s="53" t="s">
        <v>441</v>
      </c>
      <c r="J2019" s="51">
        <f t="shared" si="99"/>
        <v>11</v>
      </c>
      <c r="K2019" s="51" t="str">
        <f t="shared" si="100"/>
        <v>■負荷検査00094004600</v>
      </c>
      <c r="L2019" s="51" t="e">
        <f>VLOOKUP(K2019,'3_検体検査カタログ (主要項目)'!$B$2:$C$208,2,FALSE)</f>
        <v>#N/A</v>
      </c>
    </row>
    <row r="2020" spans="3:12" x14ac:dyDescent="0.55000000000000004">
      <c r="C2020" s="60" t="s">
        <v>71</v>
      </c>
      <c r="D2020" s="57" t="s">
        <v>1682</v>
      </c>
      <c r="E2020" s="53" t="s">
        <v>66</v>
      </c>
      <c r="F2020" s="53" t="s">
        <v>1719</v>
      </c>
      <c r="G2020" s="53" t="s">
        <v>1720</v>
      </c>
      <c r="H2020" s="53" t="s">
        <v>440</v>
      </c>
      <c r="I2020" s="53" t="s">
        <v>441</v>
      </c>
      <c r="J2020" s="51">
        <f t="shared" si="99"/>
        <v>11</v>
      </c>
      <c r="K2020" s="51" t="str">
        <f t="shared" si="100"/>
        <v>■負荷検査00094004200</v>
      </c>
      <c r="L2020" s="51" t="e">
        <f>VLOOKUP(K2020,'3_検体検査カタログ (主要項目)'!$B$2:$C$208,2,FALSE)</f>
        <v>#N/A</v>
      </c>
    </row>
    <row r="2021" spans="3:12" x14ac:dyDescent="0.55000000000000004">
      <c r="C2021" s="60" t="s">
        <v>71</v>
      </c>
      <c r="D2021" s="57" t="s">
        <v>1682</v>
      </c>
      <c r="E2021" s="53" t="s">
        <v>66</v>
      </c>
      <c r="F2021" s="53" t="s">
        <v>1721</v>
      </c>
      <c r="G2021" s="53" t="s">
        <v>1722</v>
      </c>
      <c r="H2021" s="53" t="s">
        <v>440</v>
      </c>
      <c r="I2021" s="53" t="s">
        <v>441</v>
      </c>
      <c r="J2021" s="51">
        <f t="shared" si="99"/>
        <v>11</v>
      </c>
      <c r="K2021" s="51" t="str">
        <f t="shared" si="100"/>
        <v>■負荷検査00094004300</v>
      </c>
      <c r="L2021" s="51" t="e">
        <f>VLOOKUP(K2021,'3_検体検査カタログ (主要項目)'!$B$2:$C$208,2,FALSE)</f>
        <v>#N/A</v>
      </c>
    </row>
    <row r="2022" spans="3:12" x14ac:dyDescent="0.55000000000000004">
      <c r="C2022" s="60" t="s">
        <v>71</v>
      </c>
      <c r="D2022" s="57" t="s">
        <v>1682</v>
      </c>
      <c r="E2022" s="53" t="s">
        <v>66</v>
      </c>
      <c r="F2022" s="53" t="s">
        <v>1723</v>
      </c>
      <c r="G2022" s="53" t="s">
        <v>1724</v>
      </c>
      <c r="H2022" s="53" t="s">
        <v>440</v>
      </c>
      <c r="I2022" s="53" t="s">
        <v>441</v>
      </c>
      <c r="J2022" s="51">
        <f t="shared" si="99"/>
        <v>11</v>
      </c>
      <c r="K2022" s="51" t="str">
        <f t="shared" si="100"/>
        <v>■負荷検査00094004400</v>
      </c>
      <c r="L2022" s="51" t="e">
        <f>VLOOKUP(K2022,'3_検体検査カタログ (主要項目)'!$B$2:$C$208,2,FALSE)</f>
        <v>#N/A</v>
      </c>
    </row>
    <row r="2023" spans="3:12" x14ac:dyDescent="0.55000000000000004">
      <c r="C2023" s="60" t="s">
        <v>71</v>
      </c>
      <c r="D2023" s="57" t="s">
        <v>1682</v>
      </c>
      <c r="E2023" s="53" t="s">
        <v>66</v>
      </c>
      <c r="F2023" s="53" t="s">
        <v>4880</v>
      </c>
      <c r="G2023" s="53" t="s">
        <v>4881</v>
      </c>
      <c r="H2023" s="53" t="s">
        <v>440</v>
      </c>
      <c r="I2023" s="53" t="s">
        <v>441</v>
      </c>
      <c r="J2023" s="51">
        <f t="shared" si="99"/>
        <v>11</v>
      </c>
      <c r="K2023" s="51" t="str">
        <f t="shared" si="100"/>
        <v>■負荷検査00094004700</v>
      </c>
      <c r="L2023" s="51" t="e">
        <f>VLOOKUP(K2023,'3_検体検査カタログ (主要項目)'!$B$2:$C$208,2,FALSE)</f>
        <v>#N/A</v>
      </c>
    </row>
    <row r="2024" spans="3:12" x14ac:dyDescent="0.55000000000000004">
      <c r="C2024" s="60" t="s">
        <v>71</v>
      </c>
      <c r="D2024" s="57" t="s">
        <v>1682</v>
      </c>
      <c r="E2024" s="53" t="s">
        <v>66</v>
      </c>
      <c r="F2024" s="53" t="s">
        <v>1717</v>
      </c>
      <c r="G2024" s="53" t="s">
        <v>1718</v>
      </c>
      <c r="H2024" s="53" t="s">
        <v>440</v>
      </c>
      <c r="I2024" s="53" t="s">
        <v>441</v>
      </c>
      <c r="J2024" s="51">
        <f t="shared" si="99"/>
        <v>11</v>
      </c>
      <c r="K2024" s="51" t="str">
        <f t="shared" si="100"/>
        <v>■負荷検査00094004100</v>
      </c>
      <c r="L2024" s="51" t="e">
        <f>VLOOKUP(K2024,'3_検体検査カタログ (主要項目)'!$B$2:$C$208,2,FALSE)</f>
        <v>#N/A</v>
      </c>
    </row>
    <row r="2025" spans="3:12" x14ac:dyDescent="0.55000000000000004">
      <c r="C2025" s="60" t="s">
        <v>71</v>
      </c>
      <c r="D2025" s="57" t="s">
        <v>1682</v>
      </c>
      <c r="E2025" s="53" t="s">
        <v>66</v>
      </c>
      <c r="F2025" s="53" t="s">
        <v>1689</v>
      </c>
      <c r="G2025" s="53" t="s">
        <v>1690</v>
      </c>
      <c r="H2025" s="53" t="s">
        <v>440</v>
      </c>
      <c r="I2025" s="53" t="s">
        <v>441</v>
      </c>
      <c r="J2025" s="51">
        <f t="shared" si="99"/>
        <v>11</v>
      </c>
      <c r="K2025" s="51" t="str">
        <f t="shared" si="100"/>
        <v>■負荷検査00021800804</v>
      </c>
      <c r="L2025" s="51" t="e">
        <f>VLOOKUP(K2025,'3_検体検査カタログ (主要項目)'!$B$2:$C$208,2,FALSE)</f>
        <v>#N/A</v>
      </c>
    </row>
    <row r="2026" spans="3:12" x14ac:dyDescent="0.55000000000000004">
      <c r="C2026" s="60" t="s">
        <v>71</v>
      </c>
      <c r="D2026" s="57" t="s">
        <v>1682</v>
      </c>
      <c r="E2026" s="53" t="s">
        <v>66</v>
      </c>
      <c r="F2026" s="53" t="s">
        <v>4882</v>
      </c>
      <c r="G2026" s="53" t="s">
        <v>4883</v>
      </c>
      <c r="H2026" s="53" t="s">
        <v>4869</v>
      </c>
      <c r="I2026" s="53" t="s">
        <v>4870</v>
      </c>
      <c r="J2026" s="51">
        <f t="shared" si="99"/>
        <v>11</v>
      </c>
      <c r="K2026" s="51" t="str">
        <f t="shared" si="100"/>
        <v>■負荷検査00081895200</v>
      </c>
      <c r="L2026" s="51" t="e">
        <f>VLOOKUP(K2026,'3_検体検査カタログ (主要項目)'!$B$2:$C$208,2,FALSE)</f>
        <v>#N/A</v>
      </c>
    </row>
    <row r="2027" spans="3:12" x14ac:dyDescent="0.55000000000000004">
      <c r="C2027" s="60" t="s">
        <v>71</v>
      </c>
      <c r="D2027" s="57" t="s">
        <v>1682</v>
      </c>
      <c r="E2027" s="53" t="s">
        <v>66</v>
      </c>
      <c r="F2027" s="53" t="s">
        <v>4884</v>
      </c>
      <c r="G2027" s="53" t="s">
        <v>4885</v>
      </c>
      <c r="H2027" s="53" t="s">
        <v>4869</v>
      </c>
      <c r="I2027" s="53" t="s">
        <v>4870</v>
      </c>
      <c r="J2027" s="51">
        <f t="shared" si="99"/>
        <v>11</v>
      </c>
      <c r="K2027" s="51" t="str">
        <f t="shared" si="100"/>
        <v>■負荷検査00081895400</v>
      </c>
      <c r="L2027" s="51" t="e">
        <f>VLOOKUP(K2027,'3_検体検査カタログ (主要項目)'!$B$2:$C$208,2,FALSE)</f>
        <v>#N/A</v>
      </c>
    </row>
    <row r="2028" spans="3:12" x14ac:dyDescent="0.55000000000000004">
      <c r="C2028" s="60" t="s">
        <v>71</v>
      </c>
      <c r="D2028" s="57" t="s">
        <v>1682</v>
      </c>
      <c r="E2028" s="53" t="s">
        <v>66</v>
      </c>
      <c r="F2028" s="53" t="s">
        <v>4886</v>
      </c>
      <c r="G2028" s="53" t="s">
        <v>4887</v>
      </c>
      <c r="H2028" s="53" t="s">
        <v>4869</v>
      </c>
      <c r="I2028" s="53" t="s">
        <v>4870</v>
      </c>
      <c r="J2028" s="51">
        <f t="shared" si="99"/>
        <v>11</v>
      </c>
      <c r="K2028" s="51" t="str">
        <f t="shared" si="100"/>
        <v>■負荷検査00081895600</v>
      </c>
      <c r="L2028" s="51" t="e">
        <f>VLOOKUP(K2028,'3_検体検査カタログ (主要項目)'!$B$2:$C$208,2,FALSE)</f>
        <v>#N/A</v>
      </c>
    </row>
    <row r="2029" spans="3:12" x14ac:dyDescent="0.55000000000000004">
      <c r="C2029" s="60" t="s">
        <v>71</v>
      </c>
      <c r="D2029" s="57" t="s">
        <v>1682</v>
      </c>
      <c r="E2029" s="53" t="s">
        <v>66</v>
      </c>
      <c r="F2029" s="53" t="s">
        <v>4888</v>
      </c>
      <c r="G2029" s="53" t="s">
        <v>4889</v>
      </c>
      <c r="H2029" s="53" t="s">
        <v>4869</v>
      </c>
      <c r="I2029" s="53" t="s">
        <v>4870</v>
      </c>
      <c r="J2029" s="51">
        <f t="shared" si="99"/>
        <v>11</v>
      </c>
      <c r="K2029" s="51" t="str">
        <f t="shared" si="100"/>
        <v>■負荷検査00081895000</v>
      </c>
      <c r="L2029" s="51" t="e">
        <f>VLOOKUP(K2029,'3_検体検査カタログ (主要項目)'!$B$2:$C$208,2,FALSE)</f>
        <v>#N/A</v>
      </c>
    </row>
    <row r="2030" spans="3:12" x14ac:dyDescent="0.55000000000000004">
      <c r="C2030" s="60" t="s">
        <v>71</v>
      </c>
      <c r="D2030" s="57" t="s">
        <v>1682</v>
      </c>
      <c r="E2030" s="53" t="s">
        <v>66</v>
      </c>
      <c r="F2030" s="53" t="s">
        <v>1687</v>
      </c>
      <c r="G2030" s="53" t="s">
        <v>1688</v>
      </c>
      <c r="H2030" s="53" t="s">
        <v>294</v>
      </c>
      <c r="I2030" s="53" t="s">
        <v>295</v>
      </c>
      <c r="J2030" s="51">
        <f t="shared" si="99"/>
        <v>11</v>
      </c>
      <c r="K2030" s="51" t="str">
        <f t="shared" si="100"/>
        <v>■負荷検査00021104400</v>
      </c>
      <c r="L2030" s="51" t="e">
        <f>VLOOKUP(K2030,'3_検体検査カタログ (主要項目)'!$B$2:$C$208,2,FALSE)</f>
        <v>#N/A</v>
      </c>
    </row>
    <row r="2031" spans="3:12" x14ac:dyDescent="0.55000000000000004">
      <c r="C2031" s="60" t="s">
        <v>71</v>
      </c>
      <c r="D2031" s="57" t="s">
        <v>1682</v>
      </c>
      <c r="E2031" s="53" t="s">
        <v>66</v>
      </c>
      <c r="F2031" s="53" t="s">
        <v>4890</v>
      </c>
      <c r="G2031" s="53" t="s">
        <v>4891</v>
      </c>
      <c r="H2031" s="53" t="s">
        <v>4869</v>
      </c>
      <c r="I2031" s="53" t="s">
        <v>4870</v>
      </c>
      <c r="J2031" s="51">
        <f t="shared" si="99"/>
        <v>11</v>
      </c>
      <c r="K2031" s="51" t="str">
        <f t="shared" si="100"/>
        <v>■負荷検査00081895701</v>
      </c>
      <c r="L2031" s="51" t="e">
        <f>VLOOKUP(K2031,'3_検体検査カタログ (主要項目)'!$B$2:$C$208,2,FALSE)</f>
        <v>#N/A</v>
      </c>
    </row>
    <row r="2032" spans="3:12" x14ac:dyDescent="0.55000000000000004">
      <c r="C2032" s="60" t="s">
        <v>71</v>
      </c>
      <c r="D2032" s="57" t="s">
        <v>1682</v>
      </c>
      <c r="E2032" s="53" t="s">
        <v>66</v>
      </c>
      <c r="F2032" s="53" t="s">
        <v>4892</v>
      </c>
      <c r="G2032" s="53" t="s">
        <v>4893</v>
      </c>
      <c r="H2032" s="53" t="s">
        <v>4869</v>
      </c>
      <c r="I2032" s="53" t="s">
        <v>4870</v>
      </c>
      <c r="J2032" s="51">
        <f t="shared" si="99"/>
        <v>11</v>
      </c>
      <c r="K2032" s="51" t="str">
        <f t="shared" si="100"/>
        <v>■負荷検査00081895801</v>
      </c>
      <c r="L2032" s="51" t="e">
        <f>VLOOKUP(K2032,'3_検体検査カタログ (主要項目)'!$B$2:$C$208,2,FALSE)</f>
        <v>#N/A</v>
      </c>
    </row>
    <row r="2033" spans="3:12" x14ac:dyDescent="0.55000000000000004">
      <c r="C2033" s="60" t="s">
        <v>71</v>
      </c>
      <c r="D2033" s="57" t="s">
        <v>1682</v>
      </c>
      <c r="E2033" s="53" t="s">
        <v>66</v>
      </c>
      <c r="F2033" s="53" t="s">
        <v>4894</v>
      </c>
      <c r="G2033" s="53" t="s">
        <v>4895</v>
      </c>
      <c r="H2033" s="53" t="s">
        <v>4869</v>
      </c>
      <c r="I2033" s="53" t="s">
        <v>4870</v>
      </c>
      <c r="J2033" s="51">
        <f t="shared" si="99"/>
        <v>11</v>
      </c>
      <c r="K2033" s="51" t="str">
        <f t="shared" si="100"/>
        <v>■負荷検査00081895901</v>
      </c>
      <c r="L2033" s="51" t="e">
        <f>VLOOKUP(K2033,'3_検体検査カタログ (主要項目)'!$B$2:$C$208,2,FALSE)</f>
        <v>#N/A</v>
      </c>
    </row>
    <row r="2034" spans="3:12" x14ac:dyDescent="0.55000000000000004">
      <c r="C2034" s="60" t="s">
        <v>71</v>
      </c>
      <c r="D2034" s="57" t="s">
        <v>1682</v>
      </c>
      <c r="E2034" s="53" t="s">
        <v>66</v>
      </c>
      <c r="F2034" s="53" t="s">
        <v>1705</v>
      </c>
      <c r="G2034" s="53" t="s">
        <v>1706</v>
      </c>
      <c r="H2034" s="53" t="s">
        <v>440</v>
      </c>
      <c r="I2034" s="53" t="s">
        <v>441</v>
      </c>
      <c r="J2034" s="51">
        <f t="shared" si="99"/>
        <v>11</v>
      </c>
      <c r="K2034" s="51" t="str">
        <f t="shared" si="100"/>
        <v>■負荷検査00021800802</v>
      </c>
      <c r="L2034" s="51" t="e">
        <f>VLOOKUP(K2034,'3_検体検査カタログ (主要項目)'!$B$2:$C$208,2,FALSE)</f>
        <v>#N/A</v>
      </c>
    </row>
    <row r="2035" spans="3:12" x14ac:dyDescent="0.55000000000000004">
      <c r="C2035" s="60" t="s">
        <v>71</v>
      </c>
      <c r="D2035" s="57" t="s">
        <v>1682</v>
      </c>
      <c r="E2035" s="53" t="s">
        <v>66</v>
      </c>
      <c r="F2035" s="53" t="s">
        <v>4896</v>
      </c>
      <c r="G2035" s="53" t="s">
        <v>4897</v>
      </c>
      <c r="H2035" s="53" t="s">
        <v>4869</v>
      </c>
      <c r="I2035" s="53" t="s">
        <v>4870</v>
      </c>
      <c r="J2035" s="51">
        <f t="shared" si="99"/>
        <v>11</v>
      </c>
      <c r="K2035" s="51" t="str">
        <f t="shared" si="100"/>
        <v>■負荷検査00081896200</v>
      </c>
      <c r="L2035" s="51" t="e">
        <f>VLOOKUP(K2035,'3_検体検査カタログ (主要項目)'!$B$2:$C$208,2,FALSE)</f>
        <v>#N/A</v>
      </c>
    </row>
    <row r="2036" spans="3:12" x14ac:dyDescent="0.55000000000000004">
      <c r="C2036" s="60" t="s">
        <v>71</v>
      </c>
      <c r="D2036" s="57" t="s">
        <v>1682</v>
      </c>
      <c r="E2036" s="53" t="s">
        <v>66</v>
      </c>
      <c r="F2036" s="53" t="s">
        <v>4898</v>
      </c>
      <c r="G2036" s="53" t="s">
        <v>4899</v>
      </c>
      <c r="H2036" s="53" t="s">
        <v>440</v>
      </c>
      <c r="I2036" s="53" t="s">
        <v>441</v>
      </c>
      <c r="J2036" s="51">
        <f t="shared" si="99"/>
        <v>11</v>
      </c>
      <c r="K2036" s="51" t="str">
        <f t="shared" si="100"/>
        <v>■負荷検査00081896001</v>
      </c>
      <c r="L2036" s="51" t="e">
        <f>VLOOKUP(K2036,'3_検体検査カタログ (主要項目)'!$B$2:$C$208,2,FALSE)</f>
        <v>#N/A</v>
      </c>
    </row>
    <row r="2037" spans="3:12" x14ac:dyDescent="0.55000000000000004">
      <c r="C2037" s="60" t="str">
        <f>IF(L2037="■","■","□")</f>
        <v>□</v>
      </c>
      <c r="D2037" s="57" t="s">
        <v>1833</v>
      </c>
      <c r="E2037" s="53" t="s">
        <v>67</v>
      </c>
      <c r="F2037" s="53" t="s">
        <v>1959</v>
      </c>
      <c r="G2037" s="53" t="s">
        <v>1960</v>
      </c>
      <c r="H2037" s="53" t="s">
        <v>440</v>
      </c>
      <c r="I2037" s="53" t="s">
        <v>441</v>
      </c>
      <c r="J2037" s="51">
        <f t="shared" si="99"/>
        <v>11</v>
      </c>
      <c r="K2037" s="51" t="str">
        <f t="shared" si="100"/>
        <v>■免疫血清検査00082247900</v>
      </c>
      <c r="L2037" s="51" t="str">
        <f>_xlfn.IFNA(VLOOKUP(K2037,'3_検体検査カタログ (主要項目)'!$B$2:$C$208,2,FALSE),"□")</f>
        <v>□</v>
      </c>
    </row>
    <row r="2038" spans="3:12" x14ac:dyDescent="0.55000000000000004">
      <c r="C2038" s="60" t="s">
        <v>71</v>
      </c>
      <c r="D2038" s="57" t="s">
        <v>1833</v>
      </c>
      <c r="E2038" s="53" t="s">
        <v>67</v>
      </c>
      <c r="F2038" s="53" t="s">
        <v>4900</v>
      </c>
      <c r="G2038" s="53" t="s">
        <v>4901</v>
      </c>
      <c r="H2038" s="53" t="s">
        <v>440</v>
      </c>
      <c r="I2038" s="53" t="s">
        <v>441</v>
      </c>
      <c r="J2038" s="51">
        <f t="shared" si="99"/>
        <v>11</v>
      </c>
      <c r="K2038" s="51" t="str">
        <f t="shared" si="100"/>
        <v>■免疫血清検査00083361000</v>
      </c>
      <c r="L2038" s="51" t="e">
        <f>VLOOKUP(K2038,'3_検体検査カタログ (主要項目)'!$B$2:$C$208,2,FALSE)</f>
        <v>#N/A</v>
      </c>
    </row>
    <row r="2039" spans="3:12" x14ac:dyDescent="0.55000000000000004">
      <c r="C2039" s="60" t="str">
        <f>IF(L2039="■","■","□")</f>
        <v>□</v>
      </c>
      <c r="D2039" s="57" t="s">
        <v>1833</v>
      </c>
      <c r="E2039" s="53" t="s">
        <v>67</v>
      </c>
      <c r="F2039" s="53" t="s">
        <v>1965</v>
      </c>
      <c r="G2039" s="53" t="s">
        <v>1966</v>
      </c>
      <c r="H2039" s="53" t="s">
        <v>440</v>
      </c>
      <c r="I2039" s="53" t="s">
        <v>441</v>
      </c>
      <c r="J2039" s="51">
        <f t="shared" si="99"/>
        <v>11</v>
      </c>
      <c r="K2039" s="51" t="str">
        <f t="shared" si="100"/>
        <v>■免疫血清検査00081115600</v>
      </c>
      <c r="L2039" s="51" t="str">
        <f>_xlfn.IFNA(VLOOKUP(K2039,'3_検体検査カタログ (主要項目)'!$B$2:$C$208,2,FALSE),"□")</f>
        <v>□</v>
      </c>
    </row>
    <row r="2040" spans="3:12" x14ac:dyDescent="0.55000000000000004">
      <c r="C2040" s="60" t="s">
        <v>71</v>
      </c>
      <c r="D2040" s="57" t="s">
        <v>1833</v>
      </c>
      <c r="E2040" s="53" t="s">
        <v>67</v>
      </c>
      <c r="F2040" s="53" t="s">
        <v>4663</v>
      </c>
      <c r="G2040" s="53" t="s">
        <v>4664</v>
      </c>
      <c r="H2040" s="53" t="s">
        <v>136</v>
      </c>
      <c r="I2040" s="53" t="s">
        <v>137</v>
      </c>
      <c r="J2040" s="51">
        <f t="shared" si="99"/>
        <v>11</v>
      </c>
      <c r="K2040" s="51" t="str">
        <f t="shared" si="100"/>
        <v>■免疫血清検査00083662401</v>
      </c>
      <c r="L2040" s="51" t="e">
        <f>VLOOKUP(K2040,'3_検体検査カタログ (主要項目)'!$B$2:$C$208,2,FALSE)</f>
        <v>#N/A</v>
      </c>
    </row>
    <row r="2041" spans="3:12" x14ac:dyDescent="0.55000000000000004">
      <c r="C2041" s="60" t="s">
        <v>71</v>
      </c>
      <c r="D2041" s="57" t="s">
        <v>1833</v>
      </c>
      <c r="E2041" s="53" t="s">
        <v>67</v>
      </c>
      <c r="F2041" s="53" t="s">
        <v>4667</v>
      </c>
      <c r="G2041" s="53" t="s">
        <v>4668</v>
      </c>
      <c r="H2041" s="53" t="s">
        <v>136</v>
      </c>
      <c r="I2041" s="53" t="s">
        <v>137</v>
      </c>
      <c r="J2041" s="51">
        <f t="shared" si="99"/>
        <v>11</v>
      </c>
      <c r="K2041" s="51" t="str">
        <f t="shared" si="100"/>
        <v>■免疫血清検査00083662402</v>
      </c>
      <c r="L2041" s="51" t="e">
        <f>VLOOKUP(K2041,'3_検体検査カタログ (主要項目)'!$B$2:$C$208,2,FALSE)</f>
        <v>#N/A</v>
      </c>
    </row>
    <row r="2042" spans="3:12" x14ac:dyDescent="0.55000000000000004">
      <c r="C2042" s="60" t="s">
        <v>71</v>
      </c>
      <c r="D2042" s="57" t="s">
        <v>1833</v>
      </c>
      <c r="E2042" s="53" t="s">
        <v>67</v>
      </c>
      <c r="F2042" s="53" t="s">
        <v>4902</v>
      </c>
      <c r="G2042" s="53" t="s">
        <v>4903</v>
      </c>
      <c r="H2042" s="53" t="s">
        <v>136</v>
      </c>
      <c r="I2042" s="53" t="s">
        <v>137</v>
      </c>
      <c r="J2042" s="51">
        <f t="shared" si="99"/>
        <v>11</v>
      </c>
      <c r="K2042" s="51" t="str">
        <f t="shared" si="100"/>
        <v>■免疫血清検査00083662400</v>
      </c>
      <c r="L2042" s="51" t="e">
        <f>VLOOKUP(K2042,'3_検体検査カタログ (主要項目)'!$B$2:$C$208,2,FALSE)</f>
        <v>#N/A</v>
      </c>
    </row>
    <row r="2043" spans="3:12" x14ac:dyDescent="0.55000000000000004">
      <c r="C2043" s="60" t="s">
        <v>71</v>
      </c>
      <c r="D2043" s="57" t="s">
        <v>1833</v>
      </c>
      <c r="E2043" s="53" t="s">
        <v>67</v>
      </c>
      <c r="F2043" s="53" t="s">
        <v>2091</v>
      </c>
      <c r="G2043" s="53" t="s">
        <v>2092</v>
      </c>
      <c r="H2043" s="53" t="s">
        <v>440</v>
      </c>
      <c r="I2043" s="53" t="s">
        <v>441</v>
      </c>
      <c r="J2043" s="51">
        <f t="shared" si="99"/>
        <v>11</v>
      </c>
      <c r="K2043" s="51" t="str">
        <f t="shared" si="100"/>
        <v>■免疫血清検査00082265000</v>
      </c>
      <c r="L2043" s="51" t="e">
        <f>VLOOKUP(K2043,'3_検体検査カタログ (主要項目)'!$B$2:$C$208,2,FALSE)</f>
        <v>#N/A</v>
      </c>
    </row>
    <row r="2044" spans="3:12" x14ac:dyDescent="0.55000000000000004">
      <c r="C2044" s="60" t="s">
        <v>71</v>
      </c>
      <c r="D2044" s="57" t="s">
        <v>1833</v>
      </c>
      <c r="E2044" s="53" t="s">
        <v>67</v>
      </c>
      <c r="F2044" s="53" t="s">
        <v>1878</v>
      </c>
      <c r="G2044" s="53" t="s">
        <v>1879</v>
      </c>
      <c r="H2044" s="53" t="s">
        <v>440</v>
      </c>
      <c r="I2044" s="53" t="s">
        <v>441</v>
      </c>
      <c r="J2044" s="51">
        <f t="shared" si="99"/>
        <v>11</v>
      </c>
      <c r="K2044" s="51" t="str">
        <f t="shared" si="100"/>
        <v>■免疫血清検査00082612000</v>
      </c>
      <c r="L2044" s="51" t="e">
        <f>VLOOKUP(K2044,'3_検体検査カタログ (主要項目)'!$B$2:$C$208,2,FALSE)</f>
        <v>#N/A</v>
      </c>
    </row>
    <row r="2045" spans="3:12" x14ac:dyDescent="0.55000000000000004">
      <c r="C2045" s="60" t="s">
        <v>71</v>
      </c>
      <c r="D2045" s="57" t="s">
        <v>1833</v>
      </c>
      <c r="E2045" s="53" t="s">
        <v>67</v>
      </c>
      <c r="F2045" s="53" t="s">
        <v>1864</v>
      </c>
      <c r="G2045" s="53" t="s">
        <v>4904</v>
      </c>
      <c r="H2045" s="53" t="s">
        <v>440</v>
      </c>
      <c r="I2045" s="53" t="s">
        <v>441</v>
      </c>
      <c r="J2045" s="51">
        <f t="shared" si="99"/>
        <v>11</v>
      </c>
      <c r="K2045" s="51" t="str">
        <f t="shared" si="100"/>
        <v>■免疫血清検査00084000600</v>
      </c>
      <c r="L2045" s="51" t="e">
        <f>VLOOKUP(K2045,'3_検体検査カタログ (主要項目)'!$B$2:$C$208,2,FALSE)</f>
        <v>#N/A</v>
      </c>
    </row>
    <row r="2046" spans="3:12" x14ac:dyDescent="0.55000000000000004">
      <c r="C2046" s="60" t="s">
        <v>71</v>
      </c>
      <c r="D2046" s="57" t="s">
        <v>1833</v>
      </c>
      <c r="E2046" s="53" t="s">
        <v>67</v>
      </c>
      <c r="F2046" s="53" t="s">
        <v>1864</v>
      </c>
      <c r="G2046" s="53" t="s">
        <v>1865</v>
      </c>
      <c r="H2046" s="53" t="s">
        <v>440</v>
      </c>
      <c r="I2046" s="53" t="s">
        <v>441</v>
      </c>
      <c r="J2046" s="51">
        <f t="shared" si="99"/>
        <v>11</v>
      </c>
      <c r="K2046" s="51" t="str">
        <f t="shared" si="100"/>
        <v>■免疫血清検査00084000600</v>
      </c>
      <c r="L2046" s="51" t="e">
        <f>VLOOKUP(K2046,'3_検体検査カタログ (主要項目)'!$B$2:$C$208,2,FALSE)</f>
        <v>#N/A</v>
      </c>
    </row>
    <row r="2047" spans="3:12" x14ac:dyDescent="0.55000000000000004">
      <c r="C2047" s="60" t="s">
        <v>71</v>
      </c>
      <c r="D2047" s="57" t="s">
        <v>1833</v>
      </c>
      <c r="E2047" s="53" t="s">
        <v>67</v>
      </c>
      <c r="F2047" s="53" t="s">
        <v>4905</v>
      </c>
      <c r="G2047" s="53" t="s">
        <v>4435</v>
      </c>
      <c r="H2047" s="53" t="s">
        <v>440</v>
      </c>
      <c r="I2047" s="53" t="s">
        <v>441</v>
      </c>
      <c r="J2047" s="51">
        <f t="shared" si="99"/>
        <v>11</v>
      </c>
      <c r="K2047" s="51" t="str">
        <f t="shared" si="100"/>
        <v>■免疫血清検査00083006200</v>
      </c>
      <c r="L2047" s="51" t="e">
        <f>VLOOKUP(K2047,'3_検体検査カタログ (主要項目)'!$B$2:$C$208,2,FALSE)</f>
        <v>#N/A</v>
      </c>
    </row>
    <row r="2048" spans="3:12" x14ac:dyDescent="0.55000000000000004">
      <c r="C2048" s="60" t="s">
        <v>71</v>
      </c>
      <c r="D2048" s="57" t="s">
        <v>1833</v>
      </c>
      <c r="E2048" s="53" t="s">
        <v>67</v>
      </c>
      <c r="F2048" s="53" t="s">
        <v>4906</v>
      </c>
      <c r="G2048" s="53" t="s">
        <v>4438</v>
      </c>
      <c r="H2048" s="53" t="s">
        <v>440</v>
      </c>
      <c r="I2048" s="53" t="s">
        <v>441</v>
      </c>
      <c r="J2048" s="51">
        <f t="shared" si="99"/>
        <v>11</v>
      </c>
      <c r="K2048" s="51" t="str">
        <f t="shared" si="100"/>
        <v>■免疫血清検査00082018906</v>
      </c>
      <c r="L2048" s="51" t="e">
        <f>VLOOKUP(K2048,'3_検体検査カタログ (主要項目)'!$B$2:$C$208,2,FALSE)</f>
        <v>#N/A</v>
      </c>
    </row>
    <row r="2049" spans="3:12" x14ac:dyDescent="0.55000000000000004">
      <c r="C2049" s="60" t="s">
        <v>71</v>
      </c>
      <c r="D2049" s="57" t="s">
        <v>1833</v>
      </c>
      <c r="E2049" s="53" t="s">
        <v>67</v>
      </c>
      <c r="F2049" s="53" t="s">
        <v>1982</v>
      </c>
      <c r="G2049" s="53" t="s">
        <v>1983</v>
      </c>
      <c r="H2049" s="53" t="s">
        <v>440</v>
      </c>
      <c r="I2049" s="53" t="s">
        <v>441</v>
      </c>
      <c r="J2049" s="51">
        <f t="shared" si="99"/>
        <v>11</v>
      </c>
      <c r="K2049" s="51" t="str">
        <f t="shared" si="100"/>
        <v>■免疫血清検査00082087902</v>
      </c>
      <c r="L2049" s="51" t="e">
        <f>VLOOKUP(K2049,'3_検体検査カタログ (主要項目)'!$B$2:$C$208,2,FALSE)</f>
        <v>#N/A</v>
      </c>
    </row>
    <row r="2050" spans="3:12" x14ac:dyDescent="0.55000000000000004">
      <c r="C2050" s="60" t="s">
        <v>71</v>
      </c>
      <c r="D2050" s="57" t="s">
        <v>1833</v>
      </c>
      <c r="E2050" s="53" t="s">
        <v>67</v>
      </c>
      <c r="F2050" s="53" t="s">
        <v>4592</v>
      </c>
      <c r="G2050" s="53" t="s">
        <v>4593</v>
      </c>
      <c r="H2050" s="53" t="s">
        <v>440</v>
      </c>
      <c r="I2050" s="53" t="s">
        <v>441</v>
      </c>
      <c r="J2050" s="51">
        <f t="shared" ref="J2050:J2113" si="101">LEN(F2050)</f>
        <v>11</v>
      </c>
      <c r="K2050" s="51" t="str">
        <f t="shared" si="100"/>
        <v>■免疫血清検査00081075304</v>
      </c>
      <c r="L2050" s="51" t="e">
        <f>VLOOKUP(K2050,'3_検体検査カタログ (主要項目)'!$B$2:$C$208,2,FALSE)</f>
        <v>#N/A</v>
      </c>
    </row>
    <row r="2051" spans="3:12" x14ac:dyDescent="0.55000000000000004">
      <c r="C2051" s="60" t="s">
        <v>71</v>
      </c>
      <c r="D2051" s="57" t="s">
        <v>1833</v>
      </c>
      <c r="E2051" s="53" t="s">
        <v>67</v>
      </c>
      <c r="F2051" s="53" t="s">
        <v>4907</v>
      </c>
      <c r="G2051" s="53" t="s">
        <v>4908</v>
      </c>
      <c r="H2051" s="53" t="s">
        <v>440</v>
      </c>
      <c r="I2051" s="53" t="s">
        <v>441</v>
      </c>
      <c r="J2051" s="51">
        <f t="shared" si="101"/>
        <v>11</v>
      </c>
      <c r="K2051" s="51" t="str">
        <f t="shared" si="100"/>
        <v>■免疫血清検査00084001413</v>
      </c>
      <c r="L2051" s="51" t="e">
        <f>VLOOKUP(K2051,'3_検体検査カタログ (主要項目)'!$B$2:$C$208,2,FALSE)</f>
        <v>#N/A</v>
      </c>
    </row>
    <row r="2052" spans="3:12" x14ac:dyDescent="0.55000000000000004">
      <c r="C2052" s="60" t="s">
        <v>71</v>
      </c>
      <c r="D2052" s="57" t="s">
        <v>1833</v>
      </c>
      <c r="E2052" s="53" t="s">
        <v>67</v>
      </c>
      <c r="F2052" s="53" t="s">
        <v>2053</v>
      </c>
      <c r="G2052" s="53" t="s">
        <v>4909</v>
      </c>
      <c r="H2052" s="53" t="s">
        <v>75</v>
      </c>
      <c r="I2052" s="53" t="s">
        <v>76</v>
      </c>
      <c r="J2052" s="51">
        <f t="shared" si="101"/>
        <v>11</v>
      </c>
      <c r="K2052" s="51" t="str">
        <f t="shared" si="100"/>
        <v>■免疫血清検査00081716601</v>
      </c>
      <c r="L2052" s="51" t="e">
        <f>VLOOKUP(K2052,'3_検体検査カタログ (主要項目)'!$B$2:$C$208,2,FALSE)</f>
        <v>#N/A</v>
      </c>
    </row>
    <row r="2053" spans="3:12" x14ac:dyDescent="0.55000000000000004">
      <c r="C2053" s="60" t="s">
        <v>71</v>
      </c>
      <c r="D2053" s="57" t="s">
        <v>1833</v>
      </c>
      <c r="E2053" s="53" t="s">
        <v>67</v>
      </c>
      <c r="F2053" s="53" t="s">
        <v>2053</v>
      </c>
      <c r="G2053" s="53" t="s">
        <v>2054</v>
      </c>
      <c r="H2053" s="53" t="s">
        <v>75</v>
      </c>
      <c r="I2053" s="53" t="s">
        <v>76</v>
      </c>
      <c r="J2053" s="51">
        <f t="shared" si="101"/>
        <v>11</v>
      </c>
      <c r="K2053" s="51" t="str">
        <f t="shared" si="100"/>
        <v>■免疫血清検査00081716601</v>
      </c>
      <c r="L2053" s="51" t="e">
        <f>VLOOKUP(K2053,'3_検体検査カタログ (主要項目)'!$B$2:$C$208,2,FALSE)</f>
        <v>#N/A</v>
      </c>
    </row>
    <row r="2054" spans="3:12" x14ac:dyDescent="0.55000000000000004">
      <c r="C2054" s="60" t="s">
        <v>71</v>
      </c>
      <c r="D2054" s="57" t="s">
        <v>1833</v>
      </c>
      <c r="E2054" s="53" t="s">
        <v>67</v>
      </c>
      <c r="F2054" s="53" t="s">
        <v>2055</v>
      </c>
      <c r="G2054" s="53" t="s">
        <v>4910</v>
      </c>
      <c r="H2054" s="53" t="s">
        <v>75</v>
      </c>
      <c r="I2054" s="53" t="s">
        <v>76</v>
      </c>
      <c r="J2054" s="51">
        <f t="shared" si="101"/>
        <v>11</v>
      </c>
      <c r="K2054" s="51" t="str">
        <f t="shared" si="100"/>
        <v>■免疫血清検査00081716603</v>
      </c>
      <c r="L2054" s="51" t="e">
        <f>VLOOKUP(K2054,'3_検体検査カタログ (主要項目)'!$B$2:$C$208,2,FALSE)</f>
        <v>#N/A</v>
      </c>
    </row>
    <row r="2055" spans="3:12" x14ac:dyDescent="0.55000000000000004">
      <c r="C2055" s="60" t="s">
        <v>71</v>
      </c>
      <c r="D2055" s="57" t="s">
        <v>1833</v>
      </c>
      <c r="E2055" s="53" t="s">
        <v>67</v>
      </c>
      <c r="F2055" s="53" t="s">
        <v>2055</v>
      </c>
      <c r="G2055" s="53" t="s">
        <v>2056</v>
      </c>
      <c r="H2055" s="53" t="s">
        <v>75</v>
      </c>
      <c r="I2055" s="53" t="s">
        <v>76</v>
      </c>
      <c r="J2055" s="51">
        <f t="shared" si="101"/>
        <v>11</v>
      </c>
      <c r="K2055" s="51" t="str">
        <f t="shared" si="100"/>
        <v>■免疫血清検査00081716603</v>
      </c>
      <c r="L2055" s="51" t="e">
        <f>VLOOKUP(K2055,'3_検体検査カタログ (主要項目)'!$B$2:$C$208,2,FALSE)</f>
        <v>#N/A</v>
      </c>
    </row>
    <row r="2056" spans="3:12" x14ac:dyDescent="0.55000000000000004">
      <c r="C2056" s="60" t="s">
        <v>71</v>
      </c>
      <c r="D2056" s="57" t="s">
        <v>1833</v>
      </c>
      <c r="E2056" s="53" t="s">
        <v>67</v>
      </c>
      <c r="F2056" s="53" t="s">
        <v>4911</v>
      </c>
      <c r="G2056" s="53" t="s">
        <v>4912</v>
      </c>
      <c r="H2056" s="53" t="s">
        <v>75</v>
      </c>
      <c r="I2056" s="53" t="s">
        <v>76</v>
      </c>
      <c r="J2056" s="51">
        <f t="shared" si="101"/>
        <v>11</v>
      </c>
      <c r="K2056" s="51" t="str">
        <f t="shared" si="100"/>
        <v>■免疫血清検査00081716600</v>
      </c>
      <c r="L2056" s="51" t="e">
        <f>VLOOKUP(K2056,'3_検体検査カタログ (主要項目)'!$B$2:$C$208,2,FALSE)</f>
        <v>#N/A</v>
      </c>
    </row>
    <row r="2057" spans="3:12" x14ac:dyDescent="0.55000000000000004">
      <c r="C2057" s="60" t="s">
        <v>71</v>
      </c>
      <c r="D2057" s="57" t="s">
        <v>1833</v>
      </c>
      <c r="E2057" s="53" t="s">
        <v>67</v>
      </c>
      <c r="F2057" s="53" t="s">
        <v>4913</v>
      </c>
      <c r="G2057" s="53" t="s">
        <v>4914</v>
      </c>
      <c r="H2057" s="53" t="s">
        <v>75</v>
      </c>
      <c r="I2057" s="53" t="s">
        <v>76</v>
      </c>
      <c r="J2057" s="51">
        <f t="shared" si="101"/>
        <v>11</v>
      </c>
      <c r="K2057" s="51" t="str">
        <f t="shared" si="100"/>
        <v>■免疫血清検査00082052702</v>
      </c>
      <c r="L2057" s="51" t="e">
        <f>VLOOKUP(K2057,'3_検体検査カタログ (主要項目)'!$B$2:$C$208,2,FALSE)</f>
        <v>#N/A</v>
      </c>
    </row>
    <row r="2058" spans="3:12" x14ac:dyDescent="0.55000000000000004">
      <c r="C2058" s="60" t="s">
        <v>71</v>
      </c>
      <c r="D2058" s="57" t="s">
        <v>1833</v>
      </c>
      <c r="E2058" s="53" t="s">
        <v>67</v>
      </c>
      <c r="F2058" s="53" t="s">
        <v>4915</v>
      </c>
      <c r="G2058" s="53" t="s">
        <v>4916</v>
      </c>
      <c r="H2058" s="53" t="s">
        <v>440</v>
      </c>
      <c r="I2058" s="53" t="s">
        <v>441</v>
      </c>
      <c r="J2058" s="51">
        <f t="shared" si="101"/>
        <v>11</v>
      </c>
      <c r="K2058" s="51" t="str">
        <f t="shared" si="100"/>
        <v>■免疫血清検査00084003601</v>
      </c>
      <c r="L2058" s="51" t="e">
        <f>VLOOKUP(K2058,'3_検体検査カタログ (主要項目)'!$B$2:$C$208,2,FALSE)</f>
        <v>#N/A</v>
      </c>
    </row>
    <row r="2059" spans="3:12" x14ac:dyDescent="0.55000000000000004">
      <c r="C2059" s="60" t="s">
        <v>71</v>
      </c>
      <c r="D2059" s="57" t="s">
        <v>1833</v>
      </c>
      <c r="E2059" s="53" t="s">
        <v>67</v>
      </c>
      <c r="F2059" s="53" t="s">
        <v>4917</v>
      </c>
      <c r="G2059" s="53" t="s">
        <v>4918</v>
      </c>
      <c r="H2059" s="53" t="s">
        <v>440</v>
      </c>
      <c r="I2059" s="53" t="s">
        <v>441</v>
      </c>
      <c r="J2059" s="51">
        <f t="shared" si="101"/>
        <v>11</v>
      </c>
      <c r="K2059" s="51" t="str">
        <f t="shared" si="100"/>
        <v>■免疫血清検査00084001417</v>
      </c>
      <c r="L2059" s="51" t="e">
        <f>VLOOKUP(K2059,'3_検体検査カタログ (主要項目)'!$B$2:$C$208,2,FALSE)</f>
        <v>#N/A</v>
      </c>
    </row>
    <row r="2060" spans="3:12" x14ac:dyDescent="0.55000000000000004">
      <c r="C2060" s="60" t="s">
        <v>71</v>
      </c>
      <c r="D2060" s="57" t="s">
        <v>1833</v>
      </c>
      <c r="E2060" s="53" t="s">
        <v>67</v>
      </c>
      <c r="F2060" s="53" t="s">
        <v>4919</v>
      </c>
      <c r="G2060" s="53" t="s">
        <v>4453</v>
      </c>
      <c r="H2060" s="53" t="s">
        <v>440</v>
      </c>
      <c r="I2060" s="53" t="s">
        <v>441</v>
      </c>
      <c r="J2060" s="51">
        <f t="shared" si="101"/>
        <v>11</v>
      </c>
      <c r="K2060" s="51" t="str">
        <f t="shared" si="100"/>
        <v>■免疫血清検査00083387401</v>
      </c>
      <c r="L2060" s="51" t="e">
        <f>VLOOKUP(K2060,'3_検体検査カタログ (主要項目)'!$B$2:$C$208,2,FALSE)</f>
        <v>#N/A</v>
      </c>
    </row>
    <row r="2061" spans="3:12" x14ac:dyDescent="0.55000000000000004">
      <c r="C2061" s="60" t="s">
        <v>71</v>
      </c>
      <c r="D2061" s="57" t="s">
        <v>1833</v>
      </c>
      <c r="E2061" s="53" t="s">
        <v>67</v>
      </c>
      <c r="F2061" s="53" t="s">
        <v>4920</v>
      </c>
      <c r="G2061" s="53" t="s">
        <v>4921</v>
      </c>
      <c r="H2061" s="53" t="s">
        <v>75</v>
      </c>
      <c r="I2061" s="53" t="s">
        <v>76</v>
      </c>
      <c r="J2061" s="51">
        <f t="shared" si="101"/>
        <v>11</v>
      </c>
      <c r="K2061" s="51" t="str">
        <f t="shared" si="100"/>
        <v>■免疫血清検査00082612400</v>
      </c>
      <c r="L2061" s="51" t="e">
        <f>VLOOKUP(K2061,'3_検体検査カタログ (主要項目)'!$B$2:$C$208,2,FALSE)</f>
        <v>#N/A</v>
      </c>
    </row>
    <row r="2062" spans="3:12" x14ac:dyDescent="0.55000000000000004">
      <c r="C2062" s="60" t="s">
        <v>71</v>
      </c>
      <c r="D2062" s="57" t="s">
        <v>1833</v>
      </c>
      <c r="E2062" s="53" t="s">
        <v>67</v>
      </c>
      <c r="F2062" s="53" t="s">
        <v>4922</v>
      </c>
      <c r="G2062" s="53" t="s">
        <v>4923</v>
      </c>
      <c r="H2062" s="53" t="s">
        <v>75</v>
      </c>
      <c r="I2062" s="53" t="s">
        <v>76</v>
      </c>
      <c r="J2062" s="51">
        <f t="shared" si="101"/>
        <v>11</v>
      </c>
      <c r="K2062" s="51" t="str">
        <f t="shared" si="100"/>
        <v>■免疫血清検査00082612500</v>
      </c>
      <c r="L2062" s="51" t="e">
        <f>VLOOKUP(K2062,'3_検体検査カタログ (主要項目)'!$B$2:$C$208,2,FALSE)</f>
        <v>#N/A</v>
      </c>
    </row>
    <row r="2063" spans="3:12" x14ac:dyDescent="0.55000000000000004">
      <c r="C2063" s="60" t="s">
        <v>71</v>
      </c>
      <c r="D2063" s="57" t="s">
        <v>1833</v>
      </c>
      <c r="E2063" s="53" t="s">
        <v>67</v>
      </c>
      <c r="F2063" s="53" t="s">
        <v>4596</v>
      </c>
      <c r="G2063" s="53" t="s">
        <v>4597</v>
      </c>
      <c r="H2063" s="53" t="s">
        <v>440</v>
      </c>
      <c r="I2063" s="53" t="s">
        <v>441</v>
      </c>
      <c r="J2063" s="51">
        <f t="shared" si="101"/>
        <v>11</v>
      </c>
      <c r="K2063" s="51" t="str">
        <f t="shared" si="100"/>
        <v>■免疫血清検査00081075301</v>
      </c>
      <c r="L2063" s="51" t="e">
        <f>VLOOKUP(K2063,'3_検体検査カタログ (主要項目)'!$B$2:$C$208,2,FALSE)</f>
        <v>#N/A</v>
      </c>
    </row>
    <row r="2064" spans="3:12" x14ac:dyDescent="0.55000000000000004">
      <c r="C2064" s="60" t="s">
        <v>71</v>
      </c>
      <c r="D2064" s="57" t="s">
        <v>1833</v>
      </c>
      <c r="E2064" s="53" t="s">
        <v>67</v>
      </c>
      <c r="F2064" s="53" t="s">
        <v>4924</v>
      </c>
      <c r="G2064" s="53" t="s">
        <v>4925</v>
      </c>
      <c r="H2064" s="53" t="s">
        <v>440</v>
      </c>
      <c r="I2064" s="53" t="s">
        <v>441</v>
      </c>
      <c r="J2064" s="51">
        <f t="shared" si="101"/>
        <v>11</v>
      </c>
      <c r="K2064" s="51" t="str">
        <f t="shared" si="100"/>
        <v>■免疫血清検査00084001409</v>
      </c>
      <c r="L2064" s="51" t="e">
        <f>VLOOKUP(K2064,'3_検体検査カタログ (主要項目)'!$B$2:$C$208,2,FALSE)</f>
        <v>#N/A</v>
      </c>
    </row>
    <row r="2065" spans="3:12" x14ac:dyDescent="0.55000000000000004">
      <c r="C2065" s="60" t="str">
        <f>IF(L2065="■","■","□")</f>
        <v>□</v>
      </c>
      <c r="D2065" s="57" t="s">
        <v>1833</v>
      </c>
      <c r="E2065" s="53" t="s">
        <v>67</v>
      </c>
      <c r="F2065" s="53" t="s">
        <v>3298</v>
      </c>
      <c r="G2065" s="53" t="s">
        <v>3299</v>
      </c>
      <c r="H2065" s="53" t="s">
        <v>440</v>
      </c>
      <c r="I2065" s="53" t="s">
        <v>441</v>
      </c>
      <c r="J2065" s="51">
        <f t="shared" si="101"/>
        <v>11</v>
      </c>
      <c r="K2065" s="51" t="str">
        <f t="shared" si="100"/>
        <v>■免疫血清検査00082017300</v>
      </c>
      <c r="L2065" s="51" t="str">
        <f>_xlfn.IFNA(VLOOKUP(K2065,'3_検体検査カタログ (主要項目)'!$B$2:$C$208,2,FALSE),"□")</f>
        <v>□</v>
      </c>
    </row>
    <row r="2066" spans="3:12" x14ac:dyDescent="0.55000000000000004">
      <c r="C2066" s="60" t="s">
        <v>71</v>
      </c>
      <c r="D2066" s="57" t="s">
        <v>1833</v>
      </c>
      <c r="E2066" s="53" t="s">
        <v>67</v>
      </c>
      <c r="F2066" s="53" t="s">
        <v>4926</v>
      </c>
      <c r="G2066" s="53" t="s">
        <v>4927</v>
      </c>
      <c r="H2066" s="53" t="s">
        <v>440</v>
      </c>
      <c r="I2066" s="53" t="s">
        <v>441</v>
      </c>
      <c r="J2066" s="51">
        <f t="shared" si="101"/>
        <v>11</v>
      </c>
      <c r="K2066" s="51" t="str">
        <f t="shared" si="100"/>
        <v>■免疫血清検査00082223000</v>
      </c>
      <c r="L2066" s="51" t="e">
        <f>VLOOKUP(K2066,'3_検体検査カタログ (主要項目)'!$B$2:$C$208,2,FALSE)</f>
        <v>#N/A</v>
      </c>
    </row>
    <row r="2067" spans="3:12" x14ac:dyDescent="0.55000000000000004">
      <c r="C2067" s="60" t="s">
        <v>71</v>
      </c>
      <c r="D2067" s="57" t="s">
        <v>1833</v>
      </c>
      <c r="E2067" s="53" t="s">
        <v>67</v>
      </c>
      <c r="F2067" s="53" t="s">
        <v>1941</v>
      </c>
      <c r="G2067" s="53" t="s">
        <v>1942</v>
      </c>
      <c r="H2067" s="53" t="s">
        <v>440</v>
      </c>
      <c r="I2067" s="53" t="s">
        <v>441</v>
      </c>
      <c r="J2067" s="51">
        <f t="shared" si="101"/>
        <v>11</v>
      </c>
      <c r="K2067" s="51" t="str">
        <f t="shared" si="100"/>
        <v>■免疫血清検査00082607500</v>
      </c>
      <c r="L2067" s="51" t="e">
        <f>VLOOKUP(K2067,'3_検体検査カタログ (主要項目)'!$B$2:$C$208,2,FALSE)</f>
        <v>#N/A</v>
      </c>
    </row>
    <row r="2068" spans="3:12" x14ac:dyDescent="0.55000000000000004">
      <c r="C2068" s="60" t="s">
        <v>71</v>
      </c>
      <c r="D2068" s="57" t="s">
        <v>1833</v>
      </c>
      <c r="E2068" s="53" t="s">
        <v>67</v>
      </c>
      <c r="F2068" s="53" t="s">
        <v>1862</v>
      </c>
      <c r="G2068" s="53" t="s">
        <v>1863</v>
      </c>
      <c r="H2068" s="53" t="s">
        <v>440</v>
      </c>
      <c r="I2068" s="53" t="s">
        <v>441</v>
      </c>
      <c r="J2068" s="51">
        <f t="shared" si="101"/>
        <v>11</v>
      </c>
      <c r="K2068" s="51" t="str">
        <f t="shared" si="100"/>
        <v>■免疫血清検査00082607900</v>
      </c>
      <c r="L2068" s="51" t="e">
        <f>VLOOKUP(K2068,'3_検体検査カタログ (主要項目)'!$B$2:$C$208,2,FALSE)</f>
        <v>#N/A</v>
      </c>
    </row>
    <row r="2069" spans="3:12" x14ac:dyDescent="0.55000000000000004">
      <c r="C2069" s="60" t="s">
        <v>71</v>
      </c>
      <c r="D2069" s="57" t="s">
        <v>1833</v>
      </c>
      <c r="E2069" s="53" t="s">
        <v>67</v>
      </c>
      <c r="F2069" s="53" t="s">
        <v>4928</v>
      </c>
      <c r="G2069" s="53" t="s">
        <v>4929</v>
      </c>
      <c r="H2069" s="53" t="s">
        <v>4930</v>
      </c>
      <c r="I2069" s="53" t="s">
        <v>4931</v>
      </c>
      <c r="J2069" s="51">
        <f t="shared" si="101"/>
        <v>11</v>
      </c>
      <c r="K2069" s="51" t="str">
        <f t="shared" si="100"/>
        <v>■免疫血清検査00084002400</v>
      </c>
      <c r="L2069" s="51" t="e">
        <f>VLOOKUP(K2069,'3_検体検査カタログ (主要項目)'!$B$2:$C$208,2,FALSE)</f>
        <v>#N/A</v>
      </c>
    </row>
    <row r="2070" spans="3:12" x14ac:dyDescent="0.55000000000000004">
      <c r="C2070" s="60" t="s">
        <v>71</v>
      </c>
      <c r="D2070" s="57" t="s">
        <v>1833</v>
      </c>
      <c r="E2070" s="53" t="s">
        <v>67</v>
      </c>
      <c r="F2070" s="53" t="s">
        <v>4932</v>
      </c>
      <c r="G2070" s="53" t="s">
        <v>4933</v>
      </c>
      <c r="H2070" s="53" t="s">
        <v>4930</v>
      </c>
      <c r="I2070" s="53" t="s">
        <v>4931</v>
      </c>
      <c r="J2070" s="51">
        <f t="shared" si="101"/>
        <v>11</v>
      </c>
      <c r="K2070" s="51" t="str">
        <f t="shared" si="100"/>
        <v>■免疫血清検査00084002300</v>
      </c>
      <c r="L2070" s="51" t="e">
        <f>VLOOKUP(K2070,'3_検体検査カタログ (主要項目)'!$B$2:$C$208,2,FALSE)</f>
        <v>#N/A</v>
      </c>
    </row>
    <row r="2071" spans="3:12" x14ac:dyDescent="0.55000000000000004">
      <c r="C2071" s="60" t="s">
        <v>71</v>
      </c>
      <c r="D2071" s="57" t="s">
        <v>1833</v>
      </c>
      <c r="E2071" s="53" t="s">
        <v>67</v>
      </c>
      <c r="F2071" s="53" t="s">
        <v>2076</v>
      </c>
      <c r="G2071" s="53" t="s">
        <v>2001</v>
      </c>
      <c r="H2071" s="53" t="s">
        <v>440</v>
      </c>
      <c r="I2071" s="53" t="s">
        <v>441</v>
      </c>
      <c r="J2071" s="51">
        <f t="shared" si="101"/>
        <v>11</v>
      </c>
      <c r="K2071" s="51" t="str">
        <f t="shared" si="100"/>
        <v>■免疫血清検査00082282301</v>
      </c>
      <c r="L2071" s="51" t="e">
        <f>VLOOKUP(K2071,'3_検体検査カタログ (主要項目)'!$B$2:$C$208,2,FALSE)</f>
        <v>#N/A</v>
      </c>
    </row>
    <row r="2072" spans="3:12" x14ac:dyDescent="0.55000000000000004">
      <c r="C2072" s="60" t="s">
        <v>71</v>
      </c>
      <c r="D2072" s="57" t="s">
        <v>1833</v>
      </c>
      <c r="E2072" s="53" t="s">
        <v>67</v>
      </c>
      <c r="F2072" s="53" t="s">
        <v>2000</v>
      </c>
      <c r="G2072" s="53" t="s">
        <v>2001</v>
      </c>
      <c r="H2072" s="53" t="s">
        <v>440</v>
      </c>
      <c r="I2072" s="53" t="s">
        <v>441</v>
      </c>
      <c r="J2072" s="51">
        <f t="shared" si="101"/>
        <v>11</v>
      </c>
      <c r="K2072" s="51" t="str">
        <f t="shared" si="100"/>
        <v>■免疫血清検査00082634501</v>
      </c>
      <c r="L2072" s="51" t="e">
        <f>VLOOKUP(K2072,'3_検体検査カタログ (主要項目)'!$B$2:$C$208,2,FALSE)</f>
        <v>#N/A</v>
      </c>
    </row>
    <row r="2073" spans="3:12" x14ac:dyDescent="0.55000000000000004">
      <c r="C2073" s="60" t="s">
        <v>71</v>
      </c>
      <c r="D2073" s="57" t="s">
        <v>1833</v>
      </c>
      <c r="E2073" s="53" t="s">
        <v>67</v>
      </c>
      <c r="F2073" s="53" t="s">
        <v>2011</v>
      </c>
      <c r="G2073" s="53" t="s">
        <v>2001</v>
      </c>
      <c r="H2073" s="53" t="s">
        <v>440</v>
      </c>
      <c r="I2073" s="53" t="s">
        <v>441</v>
      </c>
      <c r="J2073" s="51">
        <f t="shared" si="101"/>
        <v>11</v>
      </c>
      <c r="K2073" s="51" t="str">
        <f t="shared" si="100"/>
        <v>■免疫血清検査00082649901</v>
      </c>
      <c r="L2073" s="51" t="e">
        <f>VLOOKUP(K2073,'3_検体検査カタログ (主要項目)'!$B$2:$C$208,2,FALSE)</f>
        <v>#N/A</v>
      </c>
    </row>
    <row r="2074" spans="3:12" x14ac:dyDescent="0.55000000000000004">
      <c r="C2074" s="60" t="s">
        <v>71</v>
      </c>
      <c r="D2074" s="57" t="s">
        <v>1833</v>
      </c>
      <c r="E2074" s="53" t="s">
        <v>67</v>
      </c>
      <c r="F2074" s="53" t="s">
        <v>4934</v>
      </c>
      <c r="G2074" s="53" t="s">
        <v>4457</v>
      </c>
      <c r="H2074" s="53" t="s">
        <v>440</v>
      </c>
      <c r="I2074" s="53" t="s">
        <v>441</v>
      </c>
      <c r="J2074" s="51">
        <f t="shared" si="101"/>
        <v>11</v>
      </c>
      <c r="K2074" s="51" t="str">
        <f t="shared" si="100"/>
        <v>■免疫血清検査00083387402</v>
      </c>
      <c r="L2074" s="51" t="e">
        <f>VLOOKUP(K2074,'3_検体検査カタログ (主要項目)'!$B$2:$C$208,2,FALSE)</f>
        <v>#N/A</v>
      </c>
    </row>
    <row r="2075" spans="3:12" x14ac:dyDescent="0.55000000000000004">
      <c r="C2075" s="60" t="s">
        <v>71</v>
      </c>
      <c r="D2075" s="57" t="s">
        <v>1833</v>
      </c>
      <c r="E2075" s="53" t="s">
        <v>67</v>
      </c>
      <c r="F2075" s="53" t="s">
        <v>2034</v>
      </c>
      <c r="G2075" s="53" t="s">
        <v>2035</v>
      </c>
      <c r="H2075" s="53" t="s">
        <v>136</v>
      </c>
      <c r="I2075" s="53" t="s">
        <v>137</v>
      </c>
      <c r="J2075" s="51">
        <f t="shared" si="101"/>
        <v>11</v>
      </c>
      <c r="K2075" s="51" t="str">
        <f t="shared" ref="K2075:K2138" si="102">"■"&amp;E2075&amp;F2075</f>
        <v>■免疫血清検査00082639401</v>
      </c>
      <c r="L2075" s="51" t="e">
        <f>VLOOKUP(K2075,'3_検体検査カタログ (主要項目)'!$B$2:$C$208,2,FALSE)</f>
        <v>#N/A</v>
      </c>
    </row>
    <row r="2076" spans="3:12" x14ac:dyDescent="0.55000000000000004">
      <c r="C2076" s="60" t="s">
        <v>71</v>
      </c>
      <c r="D2076" s="57" t="s">
        <v>1833</v>
      </c>
      <c r="E2076" s="53" t="s">
        <v>67</v>
      </c>
      <c r="F2076" s="53" t="s">
        <v>4935</v>
      </c>
      <c r="G2076" s="53" t="s">
        <v>4936</v>
      </c>
      <c r="H2076" s="53" t="s">
        <v>136</v>
      </c>
      <c r="I2076" s="53" t="s">
        <v>137</v>
      </c>
      <c r="J2076" s="51">
        <f t="shared" si="101"/>
        <v>11</v>
      </c>
      <c r="K2076" s="51" t="str">
        <f t="shared" si="102"/>
        <v>■免疫血清検査00082639400</v>
      </c>
      <c r="L2076" s="51" t="e">
        <f>VLOOKUP(K2076,'3_検体検査カタログ (主要項目)'!$B$2:$C$208,2,FALSE)</f>
        <v>#N/A</v>
      </c>
    </row>
    <row r="2077" spans="3:12" x14ac:dyDescent="0.55000000000000004">
      <c r="C2077" s="60" t="s">
        <v>71</v>
      </c>
      <c r="D2077" s="57" t="s">
        <v>1833</v>
      </c>
      <c r="E2077" s="53" t="s">
        <v>67</v>
      </c>
      <c r="F2077" s="53" t="s">
        <v>1967</v>
      </c>
      <c r="G2077" s="53" t="s">
        <v>1968</v>
      </c>
      <c r="H2077" s="53" t="s">
        <v>440</v>
      </c>
      <c r="I2077" s="53" t="s">
        <v>441</v>
      </c>
      <c r="J2077" s="51">
        <f t="shared" si="101"/>
        <v>11</v>
      </c>
      <c r="K2077" s="51" t="str">
        <f t="shared" si="102"/>
        <v>■免疫血清検査00082067700</v>
      </c>
      <c r="L2077" s="51" t="e">
        <f>VLOOKUP(K2077,'3_検体検査カタログ (主要項目)'!$B$2:$C$208,2,FALSE)</f>
        <v>#N/A</v>
      </c>
    </row>
    <row r="2078" spans="3:12" x14ac:dyDescent="0.55000000000000004">
      <c r="C2078" s="60" t="s">
        <v>71</v>
      </c>
      <c r="D2078" s="57" t="s">
        <v>1833</v>
      </c>
      <c r="E2078" s="53" t="s">
        <v>67</v>
      </c>
      <c r="F2078" s="53" t="s">
        <v>4937</v>
      </c>
      <c r="G2078" s="53" t="s">
        <v>4938</v>
      </c>
      <c r="H2078" s="53" t="s">
        <v>440</v>
      </c>
      <c r="I2078" s="53" t="s">
        <v>441</v>
      </c>
      <c r="J2078" s="51">
        <f t="shared" si="101"/>
        <v>11</v>
      </c>
      <c r="K2078" s="51" t="str">
        <f t="shared" si="102"/>
        <v>■免疫血清検査00082624900</v>
      </c>
      <c r="L2078" s="51" t="e">
        <f>VLOOKUP(K2078,'3_検体検査カタログ (主要項目)'!$B$2:$C$208,2,FALSE)</f>
        <v>#N/A</v>
      </c>
    </row>
    <row r="2079" spans="3:12" x14ac:dyDescent="0.55000000000000004">
      <c r="C2079" s="60" t="s">
        <v>71</v>
      </c>
      <c r="D2079" s="57" t="s">
        <v>1833</v>
      </c>
      <c r="E2079" s="53" t="s">
        <v>67</v>
      </c>
      <c r="F2079" s="53" t="s">
        <v>1912</v>
      </c>
      <c r="G2079" s="53" t="s">
        <v>1913</v>
      </c>
      <c r="H2079" s="53" t="s">
        <v>75</v>
      </c>
      <c r="I2079" s="53" t="s">
        <v>76</v>
      </c>
      <c r="J2079" s="51">
        <f t="shared" si="101"/>
        <v>11</v>
      </c>
      <c r="K2079" s="51" t="str">
        <f t="shared" si="102"/>
        <v>■免疫血清検査00084617304</v>
      </c>
      <c r="L2079" s="51" t="e">
        <f>VLOOKUP(K2079,'3_検体検査カタログ (主要項目)'!$B$2:$C$208,2,FALSE)</f>
        <v>#N/A</v>
      </c>
    </row>
    <row r="2080" spans="3:12" x14ac:dyDescent="0.55000000000000004">
      <c r="C2080" s="60" t="s">
        <v>71</v>
      </c>
      <c r="D2080" s="57" t="s">
        <v>1833</v>
      </c>
      <c r="E2080" s="53" t="s">
        <v>67</v>
      </c>
      <c r="F2080" s="53" t="s">
        <v>1914</v>
      </c>
      <c r="G2080" s="53" t="s">
        <v>1915</v>
      </c>
      <c r="H2080" s="53" t="s">
        <v>75</v>
      </c>
      <c r="I2080" s="53" t="s">
        <v>76</v>
      </c>
      <c r="J2080" s="51">
        <f t="shared" si="101"/>
        <v>11</v>
      </c>
      <c r="K2080" s="51" t="str">
        <f t="shared" si="102"/>
        <v>■免疫血清検査00084617305</v>
      </c>
      <c r="L2080" s="51" t="e">
        <f>VLOOKUP(K2080,'3_検体検査カタログ (主要項目)'!$B$2:$C$208,2,FALSE)</f>
        <v>#N/A</v>
      </c>
    </row>
    <row r="2081" spans="3:12" x14ac:dyDescent="0.55000000000000004">
      <c r="C2081" s="60" t="str">
        <f>IF(L2081="■","■","□")</f>
        <v>□</v>
      </c>
      <c r="D2081" s="57" t="s">
        <v>1833</v>
      </c>
      <c r="E2081" s="53" t="s">
        <v>67</v>
      </c>
      <c r="F2081" s="53" t="s">
        <v>1947</v>
      </c>
      <c r="G2081" s="53" t="s">
        <v>1948</v>
      </c>
      <c r="H2081" s="53" t="s">
        <v>440</v>
      </c>
      <c r="I2081" s="53" t="s">
        <v>441</v>
      </c>
      <c r="J2081" s="51">
        <f t="shared" si="101"/>
        <v>11</v>
      </c>
      <c r="K2081" s="51" t="str">
        <f t="shared" si="102"/>
        <v>■免疫血清検査00012208100</v>
      </c>
      <c r="L2081" s="51" t="str">
        <f>_xlfn.IFNA(VLOOKUP(K2081,'3_検体検査カタログ (主要項目)'!$B$2:$C$208,2,FALSE),"□")</f>
        <v>□</v>
      </c>
    </row>
    <row r="2082" spans="3:12" x14ac:dyDescent="0.55000000000000004">
      <c r="C2082" s="60" t="s">
        <v>71</v>
      </c>
      <c r="D2082" s="57" t="s">
        <v>1833</v>
      </c>
      <c r="E2082" s="53" t="s">
        <v>67</v>
      </c>
      <c r="F2082" s="53" t="s">
        <v>4598</v>
      </c>
      <c r="G2082" s="53" t="s">
        <v>4599</v>
      </c>
      <c r="H2082" s="53" t="s">
        <v>440</v>
      </c>
      <c r="I2082" s="53" t="s">
        <v>441</v>
      </c>
      <c r="J2082" s="51">
        <f t="shared" si="101"/>
        <v>11</v>
      </c>
      <c r="K2082" s="51" t="str">
        <f t="shared" si="102"/>
        <v>■免疫血清検査00081075303</v>
      </c>
      <c r="L2082" s="51" t="e">
        <f>VLOOKUP(K2082,'3_検体検査カタログ (主要項目)'!$B$2:$C$208,2,FALSE)</f>
        <v>#N/A</v>
      </c>
    </row>
    <row r="2083" spans="3:12" x14ac:dyDescent="0.55000000000000004">
      <c r="C2083" s="60" t="s">
        <v>71</v>
      </c>
      <c r="D2083" s="57" t="s">
        <v>1833</v>
      </c>
      <c r="E2083" s="53" t="s">
        <v>67</v>
      </c>
      <c r="F2083" s="53" t="s">
        <v>4939</v>
      </c>
      <c r="G2083" s="53" t="s">
        <v>4940</v>
      </c>
      <c r="H2083" s="53" t="s">
        <v>440</v>
      </c>
      <c r="I2083" s="53" t="s">
        <v>441</v>
      </c>
      <c r="J2083" s="51">
        <f t="shared" si="101"/>
        <v>11</v>
      </c>
      <c r="K2083" s="51" t="str">
        <f t="shared" si="102"/>
        <v>■免疫血清検査00084001411</v>
      </c>
      <c r="L2083" s="51" t="e">
        <f>VLOOKUP(K2083,'3_検体検査カタログ (主要項目)'!$B$2:$C$208,2,FALSE)</f>
        <v>#N/A</v>
      </c>
    </row>
    <row r="2084" spans="3:12" x14ac:dyDescent="0.55000000000000004">
      <c r="C2084" s="60" t="s">
        <v>71</v>
      </c>
      <c r="D2084" s="57" t="s">
        <v>1833</v>
      </c>
      <c r="E2084" s="53" t="s">
        <v>67</v>
      </c>
      <c r="F2084" s="53" t="s">
        <v>4941</v>
      </c>
      <c r="G2084" s="53" t="s">
        <v>4942</v>
      </c>
      <c r="H2084" s="53" t="s">
        <v>440</v>
      </c>
      <c r="I2084" s="53" t="s">
        <v>441</v>
      </c>
      <c r="J2084" s="51">
        <f t="shared" si="101"/>
        <v>11</v>
      </c>
      <c r="K2084" s="51" t="str">
        <f t="shared" si="102"/>
        <v>■免疫血清検査00082018905</v>
      </c>
      <c r="L2084" s="51" t="e">
        <f>VLOOKUP(K2084,'3_検体検査カタログ (主要項目)'!$B$2:$C$208,2,FALSE)</f>
        <v>#N/A</v>
      </c>
    </row>
    <row r="2085" spans="3:12" x14ac:dyDescent="0.55000000000000004">
      <c r="C2085" s="60" t="s">
        <v>71</v>
      </c>
      <c r="D2085" s="57" t="s">
        <v>1833</v>
      </c>
      <c r="E2085" s="53" t="s">
        <v>67</v>
      </c>
      <c r="F2085" s="53" t="s">
        <v>1980</v>
      </c>
      <c r="G2085" s="53" t="s">
        <v>1981</v>
      </c>
      <c r="H2085" s="53" t="s">
        <v>440</v>
      </c>
      <c r="I2085" s="53" t="s">
        <v>441</v>
      </c>
      <c r="J2085" s="51">
        <f t="shared" si="101"/>
        <v>11</v>
      </c>
      <c r="K2085" s="51" t="str">
        <f t="shared" si="102"/>
        <v>■免疫血清検査00082087901</v>
      </c>
      <c r="L2085" s="51" t="e">
        <f>VLOOKUP(K2085,'3_検体検査カタログ (主要項目)'!$B$2:$C$208,2,FALSE)</f>
        <v>#N/A</v>
      </c>
    </row>
    <row r="2086" spans="3:12" x14ac:dyDescent="0.55000000000000004">
      <c r="C2086" s="60" t="s">
        <v>71</v>
      </c>
      <c r="D2086" s="57" t="s">
        <v>1833</v>
      </c>
      <c r="E2086" s="53" t="s">
        <v>67</v>
      </c>
      <c r="F2086" s="53" t="s">
        <v>4600</v>
      </c>
      <c r="G2086" s="53" t="s">
        <v>4601</v>
      </c>
      <c r="H2086" s="53" t="s">
        <v>440</v>
      </c>
      <c r="I2086" s="53" t="s">
        <v>441</v>
      </c>
      <c r="J2086" s="51">
        <f t="shared" si="101"/>
        <v>11</v>
      </c>
      <c r="K2086" s="51" t="str">
        <f t="shared" si="102"/>
        <v>■免疫血清検査00081075307</v>
      </c>
      <c r="L2086" s="51" t="e">
        <f>VLOOKUP(K2086,'3_検体検査カタログ (主要項目)'!$B$2:$C$208,2,FALSE)</f>
        <v>#N/A</v>
      </c>
    </row>
    <row r="2087" spans="3:12" x14ac:dyDescent="0.55000000000000004">
      <c r="C2087" s="60" t="s">
        <v>71</v>
      </c>
      <c r="D2087" s="57" t="s">
        <v>1833</v>
      </c>
      <c r="E2087" s="53" t="s">
        <v>67</v>
      </c>
      <c r="F2087" s="53" t="s">
        <v>4943</v>
      </c>
      <c r="G2087" s="53" t="s">
        <v>4601</v>
      </c>
      <c r="H2087" s="53" t="s">
        <v>440</v>
      </c>
      <c r="I2087" s="53" t="s">
        <v>441</v>
      </c>
      <c r="J2087" s="51">
        <f t="shared" si="101"/>
        <v>11</v>
      </c>
      <c r="K2087" s="51" t="str">
        <f t="shared" si="102"/>
        <v>■免疫血清検査00084001415</v>
      </c>
      <c r="L2087" s="51" t="e">
        <f>VLOOKUP(K2087,'3_検体検査カタログ (主要項目)'!$B$2:$C$208,2,FALSE)</f>
        <v>#N/A</v>
      </c>
    </row>
    <row r="2088" spans="3:12" x14ac:dyDescent="0.55000000000000004">
      <c r="C2088" s="60" t="s">
        <v>71</v>
      </c>
      <c r="D2088" s="57" t="s">
        <v>1833</v>
      </c>
      <c r="E2088" s="53" t="s">
        <v>67</v>
      </c>
      <c r="F2088" s="53" t="s">
        <v>4602</v>
      </c>
      <c r="G2088" s="53" t="s">
        <v>4603</v>
      </c>
      <c r="H2088" s="53" t="s">
        <v>440</v>
      </c>
      <c r="I2088" s="53" t="s">
        <v>441</v>
      </c>
      <c r="J2088" s="51">
        <f t="shared" si="101"/>
        <v>11</v>
      </c>
      <c r="K2088" s="51" t="str">
        <f t="shared" si="102"/>
        <v>■免疫血清検査00081075308</v>
      </c>
      <c r="L2088" s="51" t="e">
        <f>VLOOKUP(K2088,'3_検体検査カタログ (主要項目)'!$B$2:$C$208,2,FALSE)</f>
        <v>#N/A</v>
      </c>
    </row>
    <row r="2089" spans="3:12" x14ac:dyDescent="0.55000000000000004">
      <c r="C2089" s="60" t="s">
        <v>71</v>
      </c>
      <c r="D2089" s="57" t="s">
        <v>1833</v>
      </c>
      <c r="E2089" s="53" t="s">
        <v>67</v>
      </c>
      <c r="F2089" s="53" t="s">
        <v>4944</v>
      </c>
      <c r="G2089" s="53" t="s">
        <v>4603</v>
      </c>
      <c r="H2089" s="53" t="s">
        <v>440</v>
      </c>
      <c r="I2089" s="53" t="s">
        <v>441</v>
      </c>
      <c r="J2089" s="51">
        <f t="shared" si="101"/>
        <v>11</v>
      </c>
      <c r="K2089" s="51" t="str">
        <f t="shared" si="102"/>
        <v>■免疫血清検査00084001416</v>
      </c>
      <c r="L2089" s="51" t="e">
        <f>VLOOKUP(K2089,'3_検体検査カタログ (主要項目)'!$B$2:$C$208,2,FALSE)</f>
        <v>#N/A</v>
      </c>
    </row>
    <row r="2090" spans="3:12" x14ac:dyDescent="0.55000000000000004">
      <c r="C2090" s="60" t="s">
        <v>71</v>
      </c>
      <c r="D2090" s="57" t="s">
        <v>1833</v>
      </c>
      <c r="E2090" s="53" t="s">
        <v>67</v>
      </c>
      <c r="F2090" s="53" t="s">
        <v>4604</v>
      </c>
      <c r="G2090" s="53" t="s">
        <v>4605</v>
      </c>
      <c r="H2090" s="53" t="s">
        <v>440</v>
      </c>
      <c r="I2090" s="53" t="s">
        <v>441</v>
      </c>
      <c r="J2090" s="51">
        <f t="shared" si="101"/>
        <v>11</v>
      </c>
      <c r="K2090" s="51" t="str">
        <f t="shared" si="102"/>
        <v>■免疫血清検査00081075305</v>
      </c>
      <c r="L2090" s="51" t="e">
        <f>VLOOKUP(K2090,'3_検体検査カタログ (主要項目)'!$B$2:$C$208,2,FALSE)</f>
        <v>#N/A</v>
      </c>
    </row>
    <row r="2091" spans="3:12" x14ac:dyDescent="0.55000000000000004">
      <c r="C2091" s="60" t="s">
        <v>71</v>
      </c>
      <c r="D2091" s="57" t="s">
        <v>1833</v>
      </c>
      <c r="E2091" s="53" t="s">
        <v>67</v>
      </c>
      <c r="F2091" s="53" t="s">
        <v>4945</v>
      </c>
      <c r="G2091" s="53" t="s">
        <v>4946</v>
      </c>
      <c r="H2091" s="53" t="s">
        <v>440</v>
      </c>
      <c r="I2091" s="53" t="s">
        <v>441</v>
      </c>
      <c r="J2091" s="51">
        <f t="shared" si="101"/>
        <v>11</v>
      </c>
      <c r="K2091" s="51" t="str">
        <f t="shared" si="102"/>
        <v>■免疫血清検査00084001412</v>
      </c>
      <c r="L2091" s="51" t="e">
        <f>VLOOKUP(K2091,'3_検体検査カタログ (主要項目)'!$B$2:$C$208,2,FALSE)</f>
        <v>#N/A</v>
      </c>
    </row>
    <row r="2092" spans="3:12" x14ac:dyDescent="0.55000000000000004">
      <c r="C2092" s="60" t="s">
        <v>71</v>
      </c>
      <c r="D2092" s="57" t="s">
        <v>1833</v>
      </c>
      <c r="E2092" s="53" t="s">
        <v>67</v>
      </c>
      <c r="F2092" s="53" t="s">
        <v>2049</v>
      </c>
      <c r="G2092" s="53" t="s">
        <v>2050</v>
      </c>
      <c r="H2092" s="53" t="s">
        <v>75</v>
      </c>
      <c r="I2092" s="53" t="s">
        <v>76</v>
      </c>
      <c r="J2092" s="51">
        <f t="shared" si="101"/>
        <v>11</v>
      </c>
      <c r="K2092" s="51" t="str">
        <f t="shared" si="102"/>
        <v>■免疫血清検査00081716501</v>
      </c>
      <c r="L2092" s="51" t="e">
        <f>VLOOKUP(K2092,'3_検体検査カタログ (主要項目)'!$B$2:$C$208,2,FALSE)</f>
        <v>#N/A</v>
      </c>
    </row>
    <row r="2093" spans="3:12" x14ac:dyDescent="0.55000000000000004">
      <c r="C2093" s="60" t="s">
        <v>71</v>
      </c>
      <c r="D2093" s="57" t="s">
        <v>1833</v>
      </c>
      <c r="E2093" s="53" t="s">
        <v>67</v>
      </c>
      <c r="F2093" s="53" t="s">
        <v>2051</v>
      </c>
      <c r="G2093" s="53" t="s">
        <v>2052</v>
      </c>
      <c r="H2093" s="53" t="s">
        <v>75</v>
      </c>
      <c r="I2093" s="53" t="s">
        <v>76</v>
      </c>
      <c r="J2093" s="51">
        <f t="shared" si="101"/>
        <v>11</v>
      </c>
      <c r="K2093" s="51" t="str">
        <f t="shared" si="102"/>
        <v>■免疫血清検査00081716503</v>
      </c>
      <c r="L2093" s="51" t="e">
        <f>VLOOKUP(K2093,'3_検体検査カタログ (主要項目)'!$B$2:$C$208,2,FALSE)</f>
        <v>#N/A</v>
      </c>
    </row>
    <row r="2094" spans="3:12" x14ac:dyDescent="0.55000000000000004">
      <c r="C2094" s="60" t="s">
        <v>71</v>
      </c>
      <c r="D2094" s="57" t="s">
        <v>1833</v>
      </c>
      <c r="E2094" s="53" t="s">
        <v>67</v>
      </c>
      <c r="F2094" s="53" t="s">
        <v>4947</v>
      </c>
      <c r="G2094" s="53" t="s">
        <v>4948</v>
      </c>
      <c r="H2094" s="53" t="s">
        <v>75</v>
      </c>
      <c r="I2094" s="53" t="s">
        <v>76</v>
      </c>
      <c r="J2094" s="51">
        <f t="shared" si="101"/>
        <v>11</v>
      </c>
      <c r="K2094" s="51" t="str">
        <f t="shared" si="102"/>
        <v>■免疫血清検査00081716500</v>
      </c>
      <c r="L2094" s="51" t="e">
        <f>VLOOKUP(K2094,'3_検体検査カタログ (主要項目)'!$B$2:$C$208,2,FALSE)</f>
        <v>#N/A</v>
      </c>
    </row>
    <row r="2095" spans="3:12" x14ac:dyDescent="0.55000000000000004">
      <c r="C2095" s="60" t="s">
        <v>71</v>
      </c>
      <c r="D2095" s="57" t="s">
        <v>1833</v>
      </c>
      <c r="E2095" s="53" t="s">
        <v>67</v>
      </c>
      <c r="F2095" s="53" t="s">
        <v>2115</v>
      </c>
      <c r="G2095" s="53" t="s">
        <v>2116</v>
      </c>
      <c r="H2095" s="53" t="s">
        <v>440</v>
      </c>
      <c r="I2095" s="53" t="s">
        <v>441</v>
      </c>
      <c r="J2095" s="51">
        <f t="shared" si="101"/>
        <v>11</v>
      </c>
      <c r="K2095" s="51" t="str">
        <f t="shared" si="102"/>
        <v>■免疫血清検査00082018902</v>
      </c>
      <c r="L2095" s="51" t="e">
        <f>VLOOKUP(K2095,'3_検体検査カタログ (主要項目)'!$B$2:$C$208,2,FALSE)</f>
        <v>#N/A</v>
      </c>
    </row>
    <row r="2096" spans="3:12" x14ac:dyDescent="0.55000000000000004">
      <c r="C2096" s="60" t="s">
        <v>71</v>
      </c>
      <c r="D2096" s="57" t="s">
        <v>1833</v>
      </c>
      <c r="E2096" s="53" t="s">
        <v>67</v>
      </c>
      <c r="F2096" s="53" t="s">
        <v>4949</v>
      </c>
      <c r="G2096" s="53" t="s">
        <v>4950</v>
      </c>
      <c r="H2096" s="53" t="s">
        <v>440</v>
      </c>
      <c r="I2096" s="53" t="s">
        <v>441</v>
      </c>
      <c r="J2096" s="51">
        <f t="shared" si="101"/>
        <v>11</v>
      </c>
      <c r="K2096" s="51" t="str">
        <f t="shared" si="102"/>
        <v>■免疫血清検査00082018904</v>
      </c>
      <c r="L2096" s="51" t="e">
        <f>VLOOKUP(K2096,'3_検体検査カタログ (主要項目)'!$B$2:$C$208,2,FALSE)</f>
        <v>#N/A</v>
      </c>
    </row>
    <row r="2097" spans="3:12" x14ac:dyDescent="0.55000000000000004">
      <c r="C2097" s="60" t="s">
        <v>71</v>
      </c>
      <c r="D2097" s="57" t="s">
        <v>1833</v>
      </c>
      <c r="E2097" s="53" t="s">
        <v>67</v>
      </c>
      <c r="F2097" s="53" t="s">
        <v>2045</v>
      </c>
      <c r="G2097" s="53" t="s">
        <v>4951</v>
      </c>
      <c r="H2097" s="53" t="s">
        <v>75</v>
      </c>
      <c r="I2097" s="53" t="s">
        <v>76</v>
      </c>
      <c r="J2097" s="51">
        <f t="shared" si="101"/>
        <v>11</v>
      </c>
      <c r="K2097" s="51" t="str">
        <f t="shared" si="102"/>
        <v>■免疫血清検査00081716502</v>
      </c>
      <c r="L2097" s="51" t="e">
        <f>VLOOKUP(K2097,'3_検体検査カタログ (主要項目)'!$B$2:$C$208,2,FALSE)</f>
        <v>#N/A</v>
      </c>
    </row>
    <row r="2098" spans="3:12" x14ac:dyDescent="0.55000000000000004">
      <c r="C2098" s="60" t="s">
        <v>71</v>
      </c>
      <c r="D2098" s="57" t="s">
        <v>1833</v>
      </c>
      <c r="E2098" s="53" t="s">
        <v>67</v>
      </c>
      <c r="F2098" s="53" t="s">
        <v>2047</v>
      </c>
      <c r="G2098" s="53" t="s">
        <v>4951</v>
      </c>
      <c r="H2098" s="53" t="s">
        <v>75</v>
      </c>
      <c r="I2098" s="53" t="s">
        <v>76</v>
      </c>
      <c r="J2098" s="51">
        <f t="shared" si="101"/>
        <v>11</v>
      </c>
      <c r="K2098" s="51" t="str">
        <f t="shared" si="102"/>
        <v>■免疫血清検査00081716602</v>
      </c>
      <c r="L2098" s="51" t="e">
        <f>VLOOKUP(K2098,'3_検体検査カタログ (主要項目)'!$B$2:$C$208,2,FALSE)</f>
        <v>#N/A</v>
      </c>
    </row>
    <row r="2099" spans="3:12" x14ac:dyDescent="0.55000000000000004">
      <c r="C2099" s="60" t="s">
        <v>71</v>
      </c>
      <c r="D2099" s="57" t="s">
        <v>1833</v>
      </c>
      <c r="E2099" s="53" t="s">
        <v>67</v>
      </c>
      <c r="F2099" s="53" t="s">
        <v>2019</v>
      </c>
      <c r="G2099" s="53" t="s">
        <v>2020</v>
      </c>
      <c r="H2099" s="53" t="s">
        <v>440</v>
      </c>
      <c r="I2099" s="53" t="s">
        <v>441</v>
      </c>
      <c r="J2099" s="51">
        <f t="shared" si="101"/>
        <v>11</v>
      </c>
      <c r="K2099" s="51" t="str">
        <f t="shared" si="102"/>
        <v>■免疫血清検査00084001800</v>
      </c>
      <c r="L2099" s="51" t="e">
        <f>VLOOKUP(K2099,'3_検体検査カタログ (主要項目)'!$B$2:$C$208,2,FALSE)</f>
        <v>#N/A</v>
      </c>
    </row>
    <row r="2100" spans="3:12" x14ac:dyDescent="0.55000000000000004">
      <c r="C2100" s="60" t="s">
        <v>71</v>
      </c>
      <c r="D2100" s="57" t="s">
        <v>1833</v>
      </c>
      <c r="E2100" s="53" t="s">
        <v>67</v>
      </c>
      <c r="F2100" s="53" t="s">
        <v>2019</v>
      </c>
      <c r="G2100" s="53" t="s">
        <v>4952</v>
      </c>
      <c r="H2100" s="53" t="s">
        <v>440</v>
      </c>
      <c r="I2100" s="53" t="s">
        <v>441</v>
      </c>
      <c r="J2100" s="51">
        <f t="shared" si="101"/>
        <v>11</v>
      </c>
      <c r="K2100" s="51" t="str">
        <f t="shared" si="102"/>
        <v>■免疫血清検査00084001800</v>
      </c>
      <c r="L2100" s="51" t="e">
        <f>VLOOKUP(K2100,'3_検体検査カタログ (主要項目)'!$B$2:$C$208,2,FALSE)</f>
        <v>#N/A</v>
      </c>
    </row>
    <row r="2101" spans="3:12" x14ac:dyDescent="0.55000000000000004">
      <c r="C2101" s="60" t="s">
        <v>71</v>
      </c>
      <c r="D2101" s="57" t="s">
        <v>1833</v>
      </c>
      <c r="E2101" s="53" t="s">
        <v>67</v>
      </c>
      <c r="F2101" s="53" t="s">
        <v>2047</v>
      </c>
      <c r="G2101" s="53" t="s">
        <v>2048</v>
      </c>
      <c r="H2101" s="53" t="s">
        <v>75</v>
      </c>
      <c r="I2101" s="53" t="s">
        <v>76</v>
      </c>
      <c r="J2101" s="51">
        <f t="shared" si="101"/>
        <v>11</v>
      </c>
      <c r="K2101" s="51" t="str">
        <f t="shared" si="102"/>
        <v>■免疫血清検査00081716602</v>
      </c>
      <c r="L2101" s="51" t="e">
        <f>VLOOKUP(K2101,'3_検体検査カタログ (主要項目)'!$B$2:$C$208,2,FALSE)</f>
        <v>#N/A</v>
      </c>
    </row>
    <row r="2102" spans="3:12" x14ac:dyDescent="0.55000000000000004">
      <c r="C2102" s="60" t="s">
        <v>71</v>
      </c>
      <c r="D2102" s="57" t="s">
        <v>1833</v>
      </c>
      <c r="E2102" s="53" t="s">
        <v>67</v>
      </c>
      <c r="F2102" s="53" t="s">
        <v>2045</v>
      </c>
      <c r="G2102" s="53" t="s">
        <v>2046</v>
      </c>
      <c r="H2102" s="53" t="s">
        <v>75</v>
      </c>
      <c r="I2102" s="53" t="s">
        <v>76</v>
      </c>
      <c r="J2102" s="51">
        <f t="shared" si="101"/>
        <v>11</v>
      </c>
      <c r="K2102" s="51" t="str">
        <f t="shared" si="102"/>
        <v>■免疫血清検査00081716502</v>
      </c>
      <c r="L2102" s="51" t="e">
        <f>VLOOKUP(K2102,'3_検体検査カタログ (主要項目)'!$B$2:$C$208,2,FALSE)</f>
        <v>#N/A</v>
      </c>
    </row>
    <row r="2103" spans="3:12" x14ac:dyDescent="0.55000000000000004">
      <c r="C2103" s="60" t="s">
        <v>71</v>
      </c>
      <c r="D2103" s="57" t="s">
        <v>1833</v>
      </c>
      <c r="E2103" s="53" t="s">
        <v>67</v>
      </c>
      <c r="F2103" s="53" t="s">
        <v>4606</v>
      </c>
      <c r="G2103" s="53" t="s">
        <v>4607</v>
      </c>
      <c r="H2103" s="53" t="s">
        <v>440</v>
      </c>
      <c r="I2103" s="53" t="s">
        <v>441</v>
      </c>
      <c r="J2103" s="51">
        <f t="shared" si="101"/>
        <v>11</v>
      </c>
      <c r="K2103" s="51" t="str">
        <f t="shared" si="102"/>
        <v>■免疫血清検査00081075302</v>
      </c>
      <c r="L2103" s="51" t="e">
        <f>VLOOKUP(K2103,'3_検体検査カタログ (主要項目)'!$B$2:$C$208,2,FALSE)</f>
        <v>#N/A</v>
      </c>
    </row>
    <row r="2104" spans="3:12" x14ac:dyDescent="0.55000000000000004">
      <c r="C2104" s="60" t="s">
        <v>71</v>
      </c>
      <c r="D2104" s="57" t="s">
        <v>1833</v>
      </c>
      <c r="E2104" s="53" t="s">
        <v>67</v>
      </c>
      <c r="F2104" s="53" t="s">
        <v>4953</v>
      </c>
      <c r="G2104" s="53" t="s">
        <v>4954</v>
      </c>
      <c r="H2104" s="53" t="s">
        <v>440</v>
      </c>
      <c r="I2104" s="53" t="s">
        <v>441</v>
      </c>
      <c r="J2104" s="51">
        <f t="shared" si="101"/>
        <v>11</v>
      </c>
      <c r="K2104" s="51" t="str">
        <f t="shared" si="102"/>
        <v>■免疫血清検査00084001410</v>
      </c>
      <c r="L2104" s="51" t="e">
        <f>VLOOKUP(K2104,'3_検体検査カタログ (主要項目)'!$B$2:$C$208,2,FALSE)</f>
        <v>#N/A</v>
      </c>
    </row>
    <row r="2105" spans="3:12" x14ac:dyDescent="0.55000000000000004">
      <c r="C2105" s="60" t="s">
        <v>71</v>
      </c>
      <c r="D2105" s="57" t="s">
        <v>1833</v>
      </c>
      <c r="E2105" s="53" t="s">
        <v>67</v>
      </c>
      <c r="F2105" s="53" t="s">
        <v>1874</v>
      </c>
      <c r="G2105" s="53" t="s">
        <v>1875</v>
      </c>
      <c r="H2105" s="53" t="s">
        <v>440</v>
      </c>
      <c r="I2105" s="53" t="s">
        <v>441</v>
      </c>
      <c r="J2105" s="51">
        <f t="shared" si="101"/>
        <v>11</v>
      </c>
      <c r="K2105" s="51" t="str">
        <f t="shared" si="102"/>
        <v>■免疫血清検査00082624500</v>
      </c>
      <c r="L2105" s="51" t="e">
        <f>VLOOKUP(K2105,'3_検体検査カタログ (主要項目)'!$B$2:$C$208,2,FALSE)</f>
        <v>#N/A</v>
      </c>
    </row>
    <row r="2106" spans="3:12" x14ac:dyDescent="0.55000000000000004">
      <c r="C2106" s="60" t="s">
        <v>71</v>
      </c>
      <c r="D2106" s="57" t="s">
        <v>1833</v>
      </c>
      <c r="E2106" s="53" t="s">
        <v>67</v>
      </c>
      <c r="F2106" s="53" t="s">
        <v>1908</v>
      </c>
      <c r="G2106" s="53" t="s">
        <v>1909</v>
      </c>
      <c r="H2106" s="53" t="s">
        <v>75</v>
      </c>
      <c r="I2106" s="53" t="s">
        <v>76</v>
      </c>
      <c r="J2106" s="51">
        <f t="shared" si="101"/>
        <v>11</v>
      </c>
      <c r="K2106" s="51" t="str">
        <f t="shared" si="102"/>
        <v>■免疫血清検査00084617302</v>
      </c>
      <c r="L2106" s="51" t="e">
        <f>VLOOKUP(K2106,'3_検体検査カタログ (主要項目)'!$B$2:$C$208,2,FALSE)</f>
        <v>#N/A</v>
      </c>
    </row>
    <row r="2107" spans="3:12" x14ac:dyDescent="0.55000000000000004">
      <c r="C2107" s="60" t="s">
        <v>71</v>
      </c>
      <c r="D2107" s="57" t="s">
        <v>1833</v>
      </c>
      <c r="E2107" s="53" t="s">
        <v>67</v>
      </c>
      <c r="F2107" s="53" t="s">
        <v>1910</v>
      </c>
      <c r="G2107" s="53" t="s">
        <v>1911</v>
      </c>
      <c r="H2107" s="53" t="s">
        <v>75</v>
      </c>
      <c r="I2107" s="53" t="s">
        <v>76</v>
      </c>
      <c r="J2107" s="51">
        <f t="shared" si="101"/>
        <v>11</v>
      </c>
      <c r="K2107" s="51" t="str">
        <f t="shared" si="102"/>
        <v>■免疫血清検査00084617303</v>
      </c>
      <c r="L2107" s="51" t="e">
        <f>VLOOKUP(K2107,'3_検体検査カタログ (主要項目)'!$B$2:$C$208,2,FALSE)</f>
        <v>#N/A</v>
      </c>
    </row>
    <row r="2108" spans="3:12" x14ac:dyDescent="0.55000000000000004">
      <c r="C2108" s="60" t="s">
        <v>71</v>
      </c>
      <c r="D2108" s="57" t="s">
        <v>1833</v>
      </c>
      <c r="E2108" s="53" t="s">
        <v>67</v>
      </c>
      <c r="F2108" s="53" t="s">
        <v>2063</v>
      </c>
      <c r="G2108" s="53" t="s">
        <v>2064</v>
      </c>
      <c r="H2108" s="53" t="s">
        <v>136</v>
      </c>
      <c r="I2108" s="53" t="s">
        <v>137</v>
      </c>
      <c r="J2108" s="51">
        <f t="shared" si="101"/>
        <v>11</v>
      </c>
      <c r="K2108" s="51" t="str">
        <f t="shared" si="102"/>
        <v>■免疫血清検査00082079901</v>
      </c>
      <c r="L2108" s="51" t="e">
        <f>VLOOKUP(K2108,'3_検体検査カタログ (主要項目)'!$B$2:$C$208,2,FALSE)</f>
        <v>#N/A</v>
      </c>
    </row>
    <row r="2109" spans="3:12" x14ac:dyDescent="0.55000000000000004">
      <c r="C2109" s="60" t="s">
        <v>71</v>
      </c>
      <c r="D2109" s="57" t="s">
        <v>1833</v>
      </c>
      <c r="E2109" s="53" t="s">
        <v>67</v>
      </c>
      <c r="F2109" s="53" t="s">
        <v>2027</v>
      </c>
      <c r="G2109" s="53" t="s">
        <v>2028</v>
      </c>
      <c r="H2109" s="53" t="s">
        <v>136</v>
      </c>
      <c r="I2109" s="53" t="s">
        <v>137</v>
      </c>
      <c r="J2109" s="51">
        <f t="shared" si="101"/>
        <v>11</v>
      </c>
      <c r="K2109" s="51" t="str">
        <f t="shared" si="102"/>
        <v>■免疫血清検査00082079902</v>
      </c>
      <c r="L2109" s="51" t="e">
        <f>VLOOKUP(K2109,'3_検体検査カタログ (主要項目)'!$B$2:$C$208,2,FALSE)</f>
        <v>#N/A</v>
      </c>
    </row>
    <row r="2110" spans="3:12" x14ac:dyDescent="0.55000000000000004">
      <c r="C2110" s="60" t="s">
        <v>71</v>
      </c>
      <c r="D2110" s="57" t="s">
        <v>1833</v>
      </c>
      <c r="E2110" s="53" t="s">
        <v>67</v>
      </c>
      <c r="F2110" s="53" t="s">
        <v>4955</v>
      </c>
      <c r="G2110" s="53" t="s">
        <v>4497</v>
      </c>
      <c r="H2110" s="53" t="s">
        <v>440</v>
      </c>
      <c r="I2110" s="53" t="s">
        <v>441</v>
      </c>
      <c r="J2110" s="51">
        <f t="shared" si="101"/>
        <v>11</v>
      </c>
      <c r="K2110" s="51" t="str">
        <f t="shared" si="102"/>
        <v>■免疫血清検査00083387403</v>
      </c>
      <c r="L2110" s="51" t="e">
        <f>VLOOKUP(K2110,'3_検体検査カタログ (主要項目)'!$B$2:$C$208,2,FALSE)</f>
        <v>#N/A</v>
      </c>
    </row>
    <row r="2111" spans="3:12" x14ac:dyDescent="0.55000000000000004">
      <c r="C2111" s="60" t="s">
        <v>71</v>
      </c>
      <c r="D2111" s="57" t="s">
        <v>1833</v>
      </c>
      <c r="E2111" s="53" t="s">
        <v>67</v>
      </c>
      <c r="F2111" s="53" t="s">
        <v>2113</v>
      </c>
      <c r="G2111" s="53" t="s">
        <v>2114</v>
      </c>
      <c r="H2111" s="53" t="s">
        <v>440</v>
      </c>
      <c r="I2111" s="53" t="s">
        <v>441</v>
      </c>
      <c r="J2111" s="51">
        <f t="shared" si="101"/>
        <v>11</v>
      </c>
      <c r="K2111" s="51" t="str">
        <f t="shared" si="102"/>
        <v>■免疫血清検査00082018901</v>
      </c>
      <c r="L2111" s="51" t="e">
        <f>VLOOKUP(K2111,'3_検体検査カタログ (主要項目)'!$B$2:$C$208,2,FALSE)</f>
        <v>#N/A</v>
      </c>
    </row>
    <row r="2112" spans="3:12" x14ac:dyDescent="0.55000000000000004">
      <c r="C2112" s="60" t="s">
        <v>71</v>
      </c>
      <c r="D2112" s="57" t="s">
        <v>1833</v>
      </c>
      <c r="E2112" s="53" t="s">
        <v>67</v>
      </c>
      <c r="F2112" s="53" t="s">
        <v>4956</v>
      </c>
      <c r="G2112" s="53" t="s">
        <v>4957</v>
      </c>
      <c r="H2112" s="53" t="s">
        <v>440</v>
      </c>
      <c r="I2112" s="53" t="s">
        <v>441</v>
      </c>
      <c r="J2112" s="51">
        <f t="shared" si="101"/>
        <v>11</v>
      </c>
      <c r="K2112" s="51" t="str">
        <f t="shared" si="102"/>
        <v>■免疫血清検査00082017400</v>
      </c>
      <c r="L2112" s="51" t="e">
        <f>VLOOKUP(K2112,'3_検体検査カタログ (主要項目)'!$B$2:$C$208,2,FALSE)</f>
        <v>#N/A</v>
      </c>
    </row>
    <row r="2113" spans="3:12" x14ac:dyDescent="0.55000000000000004">
      <c r="C2113" s="60" t="s">
        <v>71</v>
      </c>
      <c r="D2113" s="57" t="s">
        <v>1833</v>
      </c>
      <c r="E2113" s="53" t="s">
        <v>67</v>
      </c>
      <c r="F2113" s="53" t="s">
        <v>4958</v>
      </c>
      <c r="G2113" s="53" t="s">
        <v>4959</v>
      </c>
      <c r="H2113" s="53" t="s">
        <v>440</v>
      </c>
      <c r="I2113" s="53" t="s">
        <v>441</v>
      </c>
      <c r="J2113" s="51">
        <f t="shared" si="101"/>
        <v>11</v>
      </c>
      <c r="K2113" s="51" t="str">
        <f t="shared" si="102"/>
        <v>■免疫血清検査00081072800</v>
      </c>
      <c r="L2113" s="51" t="e">
        <f>VLOOKUP(K2113,'3_検体検査カタログ (主要項目)'!$B$2:$C$208,2,FALSE)</f>
        <v>#N/A</v>
      </c>
    </row>
    <row r="2114" spans="3:12" x14ac:dyDescent="0.55000000000000004">
      <c r="C2114" s="60" t="s">
        <v>71</v>
      </c>
      <c r="D2114" s="57" t="s">
        <v>1833</v>
      </c>
      <c r="E2114" s="53" t="s">
        <v>67</v>
      </c>
      <c r="F2114" s="53" t="s">
        <v>2095</v>
      </c>
      <c r="G2114" s="53" t="s">
        <v>2096</v>
      </c>
      <c r="H2114" s="53" t="s">
        <v>136</v>
      </c>
      <c r="I2114" s="53" t="s">
        <v>137</v>
      </c>
      <c r="J2114" s="51">
        <f t="shared" ref="J2114:J2177" si="103">LEN(F2114)</f>
        <v>11</v>
      </c>
      <c r="K2114" s="51" t="str">
        <f t="shared" si="102"/>
        <v>■免疫血清検査00083117000</v>
      </c>
      <c r="L2114" s="51" t="e">
        <f>VLOOKUP(K2114,'3_検体検査カタログ (主要項目)'!$B$2:$C$208,2,FALSE)</f>
        <v>#N/A</v>
      </c>
    </row>
    <row r="2115" spans="3:12" x14ac:dyDescent="0.55000000000000004">
      <c r="C2115" s="60" t="s">
        <v>71</v>
      </c>
      <c r="D2115" s="57" t="s">
        <v>1833</v>
      </c>
      <c r="E2115" s="53" t="s">
        <v>67</v>
      </c>
      <c r="F2115" s="53" t="s">
        <v>4960</v>
      </c>
      <c r="G2115" s="53" t="s">
        <v>4961</v>
      </c>
      <c r="H2115" s="53" t="s">
        <v>294</v>
      </c>
      <c r="I2115" s="53" t="s">
        <v>295</v>
      </c>
      <c r="J2115" s="51">
        <f t="shared" si="103"/>
        <v>11</v>
      </c>
      <c r="K2115" s="51" t="str">
        <f t="shared" si="102"/>
        <v>■免疫血清検査00084000000</v>
      </c>
      <c r="L2115" s="51" t="e">
        <f>VLOOKUP(K2115,'3_検体検査カタログ (主要項目)'!$B$2:$C$208,2,FALSE)</f>
        <v>#N/A</v>
      </c>
    </row>
    <row r="2116" spans="3:12" x14ac:dyDescent="0.55000000000000004">
      <c r="C2116" s="60" t="s">
        <v>71</v>
      </c>
      <c r="D2116" s="57" t="s">
        <v>1833</v>
      </c>
      <c r="E2116" s="53" t="s">
        <v>67</v>
      </c>
      <c r="F2116" s="53" t="s">
        <v>4962</v>
      </c>
      <c r="G2116" s="53" t="s">
        <v>4963</v>
      </c>
      <c r="H2116" s="53" t="s">
        <v>440</v>
      </c>
      <c r="I2116" s="53" t="s">
        <v>441</v>
      </c>
      <c r="J2116" s="51">
        <f t="shared" si="103"/>
        <v>11</v>
      </c>
      <c r="K2116" s="51" t="str">
        <f t="shared" si="102"/>
        <v>■免疫血清検査00082017600</v>
      </c>
      <c r="L2116" s="51" t="e">
        <f>VLOOKUP(K2116,'3_検体検査カタログ (主要項目)'!$B$2:$C$208,2,FALSE)</f>
        <v>#N/A</v>
      </c>
    </row>
    <row r="2117" spans="3:12" x14ac:dyDescent="0.55000000000000004">
      <c r="C2117" s="60" t="s">
        <v>71</v>
      </c>
      <c r="D2117" s="57" t="s">
        <v>1833</v>
      </c>
      <c r="E2117" s="53" t="s">
        <v>67</v>
      </c>
      <c r="F2117" s="53" t="s">
        <v>2117</v>
      </c>
      <c r="G2117" s="53" t="s">
        <v>2118</v>
      </c>
      <c r="H2117" s="53" t="s">
        <v>440</v>
      </c>
      <c r="I2117" s="53" t="s">
        <v>441</v>
      </c>
      <c r="J2117" s="51">
        <f t="shared" si="103"/>
        <v>11</v>
      </c>
      <c r="K2117" s="51" t="str">
        <f t="shared" si="102"/>
        <v>■免疫血清検査00082018903</v>
      </c>
      <c r="L2117" s="51" t="e">
        <f>VLOOKUP(K2117,'3_検体検査カタログ (主要項目)'!$B$2:$C$208,2,FALSE)</f>
        <v>#N/A</v>
      </c>
    </row>
    <row r="2118" spans="3:12" x14ac:dyDescent="0.55000000000000004">
      <c r="C2118" s="60" t="s">
        <v>71</v>
      </c>
      <c r="D2118" s="57" t="s">
        <v>1833</v>
      </c>
      <c r="E2118" s="53" t="s">
        <v>67</v>
      </c>
      <c r="F2118" s="53" t="s">
        <v>4964</v>
      </c>
      <c r="G2118" s="53" t="s">
        <v>4965</v>
      </c>
      <c r="H2118" s="53" t="s">
        <v>464</v>
      </c>
      <c r="I2118" s="53" t="s">
        <v>465</v>
      </c>
      <c r="J2118" s="51">
        <f t="shared" si="103"/>
        <v>11</v>
      </c>
      <c r="K2118" s="51" t="str">
        <f t="shared" si="102"/>
        <v>■免疫血清検査00081294000</v>
      </c>
      <c r="L2118" s="51" t="e">
        <f>VLOOKUP(K2118,'3_検体検査カタログ (主要項目)'!$B$2:$C$208,2,FALSE)</f>
        <v>#N/A</v>
      </c>
    </row>
    <row r="2119" spans="3:12" x14ac:dyDescent="0.55000000000000004">
      <c r="C2119" s="60" t="s">
        <v>71</v>
      </c>
      <c r="D2119" s="57" t="s">
        <v>1833</v>
      </c>
      <c r="E2119" s="53" t="s">
        <v>67</v>
      </c>
      <c r="F2119" s="53" t="s">
        <v>4966</v>
      </c>
      <c r="G2119" s="53" t="s">
        <v>4967</v>
      </c>
      <c r="H2119" s="53" t="s">
        <v>464</v>
      </c>
      <c r="I2119" s="53" t="s">
        <v>465</v>
      </c>
      <c r="J2119" s="51">
        <f t="shared" si="103"/>
        <v>11</v>
      </c>
      <c r="K2119" s="51" t="str">
        <f t="shared" si="102"/>
        <v>■免疫血清検査00082584200</v>
      </c>
      <c r="L2119" s="51" t="e">
        <f>VLOOKUP(K2119,'3_検体検査カタログ (主要項目)'!$B$2:$C$208,2,FALSE)</f>
        <v>#N/A</v>
      </c>
    </row>
    <row r="2120" spans="3:12" x14ac:dyDescent="0.55000000000000004">
      <c r="C2120" s="60" t="s">
        <v>71</v>
      </c>
      <c r="D2120" s="57" t="s">
        <v>1833</v>
      </c>
      <c r="E2120" s="53" t="s">
        <v>67</v>
      </c>
      <c r="F2120" s="53" t="s">
        <v>4968</v>
      </c>
      <c r="G2120" s="53" t="s">
        <v>4969</v>
      </c>
      <c r="H2120" s="53" t="s">
        <v>136</v>
      </c>
      <c r="I2120" s="53" t="s">
        <v>137</v>
      </c>
      <c r="J2120" s="51">
        <f t="shared" si="103"/>
        <v>11</v>
      </c>
      <c r="K2120" s="51" t="str">
        <f t="shared" si="102"/>
        <v>■免疫血清検査00083401100</v>
      </c>
      <c r="L2120" s="51" t="e">
        <f>VLOOKUP(K2120,'3_検体検査カタログ (主要項目)'!$B$2:$C$208,2,FALSE)</f>
        <v>#N/A</v>
      </c>
    </row>
    <row r="2121" spans="3:12" x14ac:dyDescent="0.55000000000000004">
      <c r="C2121" s="60" t="s">
        <v>71</v>
      </c>
      <c r="D2121" s="57" t="s">
        <v>1833</v>
      </c>
      <c r="E2121" s="53" t="s">
        <v>67</v>
      </c>
      <c r="F2121" s="53" t="s">
        <v>1949</v>
      </c>
      <c r="G2121" s="53" t="s">
        <v>1950</v>
      </c>
      <c r="H2121" s="53" t="s">
        <v>440</v>
      </c>
      <c r="I2121" s="53" t="s">
        <v>441</v>
      </c>
      <c r="J2121" s="51">
        <f t="shared" si="103"/>
        <v>11</v>
      </c>
      <c r="K2121" s="51" t="str">
        <f t="shared" si="102"/>
        <v>■免疫血清検査00081588003</v>
      </c>
      <c r="L2121" s="51" t="e">
        <f>VLOOKUP(K2121,'3_検体検査カタログ (主要項目)'!$B$2:$C$208,2,FALSE)</f>
        <v>#N/A</v>
      </c>
    </row>
    <row r="2122" spans="3:12" x14ac:dyDescent="0.55000000000000004">
      <c r="C2122" s="60" t="s">
        <v>71</v>
      </c>
      <c r="D2122" s="57" t="s">
        <v>1833</v>
      </c>
      <c r="E2122" s="53" t="s">
        <v>67</v>
      </c>
      <c r="F2122" s="53" t="s">
        <v>1976</v>
      </c>
      <c r="G2122" s="53" t="s">
        <v>1977</v>
      </c>
      <c r="H2122" s="53" t="s">
        <v>440</v>
      </c>
      <c r="I2122" s="53" t="s">
        <v>441</v>
      </c>
      <c r="J2122" s="51">
        <f t="shared" si="103"/>
        <v>11</v>
      </c>
      <c r="K2122" s="51" t="str">
        <f t="shared" si="102"/>
        <v>■免疫血清検査00081588001</v>
      </c>
      <c r="L2122" s="51" t="e">
        <f>VLOOKUP(K2122,'3_検体検査カタログ (主要項目)'!$B$2:$C$208,2,FALSE)</f>
        <v>#N/A</v>
      </c>
    </row>
    <row r="2123" spans="3:12" x14ac:dyDescent="0.55000000000000004">
      <c r="C2123" s="60" t="s">
        <v>71</v>
      </c>
      <c r="D2123" s="57" t="s">
        <v>1833</v>
      </c>
      <c r="E2123" s="53" t="s">
        <v>67</v>
      </c>
      <c r="F2123" s="53" t="s">
        <v>1978</v>
      </c>
      <c r="G2123" s="53" t="s">
        <v>1979</v>
      </c>
      <c r="H2123" s="53" t="s">
        <v>440</v>
      </c>
      <c r="I2123" s="53" t="s">
        <v>441</v>
      </c>
      <c r="J2123" s="51">
        <f t="shared" si="103"/>
        <v>11</v>
      </c>
      <c r="K2123" s="51" t="str">
        <f t="shared" si="102"/>
        <v>■免疫血清検査00081588002</v>
      </c>
      <c r="L2123" s="51" t="e">
        <f>VLOOKUP(K2123,'3_検体検査カタログ (主要項目)'!$B$2:$C$208,2,FALSE)</f>
        <v>#N/A</v>
      </c>
    </row>
    <row r="2124" spans="3:12" x14ac:dyDescent="0.55000000000000004">
      <c r="C2124" s="60" t="s">
        <v>71</v>
      </c>
      <c r="D2124" s="57" t="s">
        <v>1833</v>
      </c>
      <c r="E2124" s="53" t="s">
        <v>67</v>
      </c>
      <c r="F2124" s="53" t="s">
        <v>2065</v>
      </c>
      <c r="G2124" s="53" t="s">
        <v>2066</v>
      </c>
      <c r="H2124" s="53" t="s">
        <v>440</v>
      </c>
      <c r="I2124" s="53" t="s">
        <v>441</v>
      </c>
      <c r="J2124" s="51">
        <f t="shared" si="103"/>
        <v>11</v>
      </c>
      <c r="K2124" s="51" t="str">
        <f t="shared" si="102"/>
        <v>■免疫血清検査00083018400</v>
      </c>
      <c r="L2124" s="51" t="e">
        <f>VLOOKUP(K2124,'3_検体検査カタログ (主要項目)'!$B$2:$C$208,2,FALSE)</f>
        <v>#N/A</v>
      </c>
    </row>
    <row r="2125" spans="3:12" x14ac:dyDescent="0.55000000000000004">
      <c r="C2125" s="60" t="s">
        <v>71</v>
      </c>
      <c r="D2125" s="57" t="s">
        <v>1833</v>
      </c>
      <c r="E2125" s="53" t="s">
        <v>67</v>
      </c>
      <c r="F2125" s="53" t="s">
        <v>4970</v>
      </c>
      <c r="G2125" s="53" t="s">
        <v>4971</v>
      </c>
      <c r="H2125" s="53" t="s">
        <v>440</v>
      </c>
      <c r="I2125" s="53" t="s">
        <v>441</v>
      </c>
      <c r="J2125" s="51">
        <f t="shared" si="103"/>
        <v>11</v>
      </c>
      <c r="K2125" s="51" t="str">
        <f t="shared" si="102"/>
        <v>■免疫血清検査00082030900</v>
      </c>
      <c r="L2125" s="51" t="e">
        <f>VLOOKUP(K2125,'3_検体検査カタログ (主要項目)'!$B$2:$C$208,2,FALSE)</f>
        <v>#N/A</v>
      </c>
    </row>
    <row r="2126" spans="3:12" x14ac:dyDescent="0.55000000000000004">
      <c r="C2126" s="60" t="s">
        <v>71</v>
      </c>
      <c r="D2126" s="57" t="s">
        <v>1833</v>
      </c>
      <c r="E2126" s="53" t="s">
        <v>67</v>
      </c>
      <c r="F2126" s="53" t="s">
        <v>4972</v>
      </c>
      <c r="G2126" s="53" t="s">
        <v>4973</v>
      </c>
      <c r="H2126" s="53" t="s">
        <v>440</v>
      </c>
      <c r="I2126" s="53" t="s">
        <v>441</v>
      </c>
      <c r="J2126" s="51">
        <f t="shared" si="103"/>
        <v>11</v>
      </c>
      <c r="K2126" s="51" t="str">
        <f t="shared" si="102"/>
        <v>■免疫血清検査00082031000</v>
      </c>
      <c r="L2126" s="51" t="e">
        <f>VLOOKUP(K2126,'3_検体検査カタログ (主要項目)'!$B$2:$C$208,2,FALSE)</f>
        <v>#N/A</v>
      </c>
    </row>
    <row r="2127" spans="3:12" x14ac:dyDescent="0.55000000000000004">
      <c r="C2127" s="60" t="s">
        <v>71</v>
      </c>
      <c r="D2127" s="57" t="s">
        <v>1833</v>
      </c>
      <c r="E2127" s="53" t="s">
        <v>67</v>
      </c>
      <c r="F2127" s="53" t="s">
        <v>4974</v>
      </c>
      <c r="G2127" s="53" t="s">
        <v>4975</v>
      </c>
      <c r="H2127" s="53" t="s">
        <v>440</v>
      </c>
      <c r="I2127" s="53" t="s">
        <v>441</v>
      </c>
      <c r="J2127" s="51">
        <f t="shared" si="103"/>
        <v>11</v>
      </c>
      <c r="K2127" s="51" t="str">
        <f t="shared" si="102"/>
        <v>■免疫血清検査00082031100</v>
      </c>
      <c r="L2127" s="51" t="e">
        <f>VLOOKUP(K2127,'3_検体検査カタログ (主要項目)'!$B$2:$C$208,2,FALSE)</f>
        <v>#N/A</v>
      </c>
    </row>
    <row r="2128" spans="3:12" x14ac:dyDescent="0.55000000000000004">
      <c r="C2128" s="60" t="s">
        <v>71</v>
      </c>
      <c r="D2128" s="57" t="s">
        <v>1833</v>
      </c>
      <c r="E2128" s="53" t="s">
        <v>67</v>
      </c>
      <c r="F2128" s="53" t="s">
        <v>4976</v>
      </c>
      <c r="G2128" s="53" t="s">
        <v>4977</v>
      </c>
      <c r="H2128" s="53" t="s">
        <v>440</v>
      </c>
      <c r="I2128" s="53" t="s">
        <v>441</v>
      </c>
      <c r="J2128" s="51">
        <f t="shared" si="103"/>
        <v>11</v>
      </c>
      <c r="K2128" s="51" t="str">
        <f t="shared" si="102"/>
        <v>■免疫血清検査00082031200</v>
      </c>
      <c r="L2128" s="51" t="e">
        <f>VLOOKUP(K2128,'3_検体検査カタログ (主要項目)'!$B$2:$C$208,2,FALSE)</f>
        <v>#N/A</v>
      </c>
    </row>
    <row r="2129" spans="3:12" x14ac:dyDescent="0.55000000000000004">
      <c r="C2129" s="60" t="s">
        <v>71</v>
      </c>
      <c r="D2129" s="57" t="s">
        <v>1833</v>
      </c>
      <c r="E2129" s="53" t="s">
        <v>67</v>
      </c>
      <c r="F2129" s="53" t="s">
        <v>4978</v>
      </c>
      <c r="G2129" s="53" t="s">
        <v>4979</v>
      </c>
      <c r="H2129" s="53" t="s">
        <v>440</v>
      </c>
      <c r="I2129" s="53" t="s">
        <v>441</v>
      </c>
      <c r="J2129" s="51">
        <f t="shared" si="103"/>
        <v>11</v>
      </c>
      <c r="K2129" s="51" t="str">
        <f t="shared" si="102"/>
        <v>■免疫血清検査00082031300</v>
      </c>
      <c r="L2129" s="51" t="e">
        <f>VLOOKUP(K2129,'3_検体検査カタログ (主要項目)'!$B$2:$C$208,2,FALSE)</f>
        <v>#N/A</v>
      </c>
    </row>
    <row r="2130" spans="3:12" x14ac:dyDescent="0.55000000000000004">
      <c r="C2130" s="60" t="s">
        <v>71</v>
      </c>
      <c r="D2130" s="57" t="s">
        <v>1833</v>
      </c>
      <c r="E2130" s="53" t="s">
        <v>67</v>
      </c>
      <c r="F2130" s="53" t="s">
        <v>4980</v>
      </c>
      <c r="G2130" s="53" t="s">
        <v>4981</v>
      </c>
      <c r="H2130" s="53" t="s">
        <v>440</v>
      </c>
      <c r="I2130" s="53" t="s">
        <v>441</v>
      </c>
      <c r="J2130" s="51">
        <f t="shared" si="103"/>
        <v>11</v>
      </c>
      <c r="K2130" s="51" t="str">
        <f t="shared" si="102"/>
        <v>■免疫血清検査00082031400</v>
      </c>
      <c r="L2130" s="51" t="e">
        <f>VLOOKUP(K2130,'3_検体検査カタログ (主要項目)'!$B$2:$C$208,2,FALSE)</f>
        <v>#N/A</v>
      </c>
    </row>
    <row r="2131" spans="3:12" x14ac:dyDescent="0.55000000000000004">
      <c r="C2131" s="60" t="str">
        <f>IF(L2131="■","■","□")</f>
        <v>□</v>
      </c>
      <c r="D2131" s="57" t="s">
        <v>1833</v>
      </c>
      <c r="E2131" s="53" t="s">
        <v>67</v>
      </c>
      <c r="F2131" s="53" t="s">
        <v>3292</v>
      </c>
      <c r="G2131" s="53" t="s">
        <v>3293</v>
      </c>
      <c r="H2131" s="53" t="s">
        <v>440</v>
      </c>
      <c r="I2131" s="53" t="s">
        <v>441</v>
      </c>
      <c r="J2131" s="51">
        <f t="shared" si="103"/>
        <v>11</v>
      </c>
      <c r="K2131" s="51" t="str">
        <f t="shared" si="102"/>
        <v>■免疫血清検査00012209000</v>
      </c>
      <c r="L2131" s="51" t="str">
        <f>_xlfn.IFNA(VLOOKUP(K2131,'3_検体検査カタログ (主要項目)'!$B$2:$C$208,2,FALSE),"□")</f>
        <v>□</v>
      </c>
    </row>
    <row r="2132" spans="3:12" x14ac:dyDescent="0.55000000000000004">
      <c r="C2132" s="60" t="s">
        <v>71</v>
      </c>
      <c r="D2132" s="57" t="s">
        <v>1833</v>
      </c>
      <c r="E2132" s="53" t="s">
        <v>67</v>
      </c>
      <c r="F2132" s="53" t="s">
        <v>1928</v>
      </c>
      <c r="G2132" s="53" t="s">
        <v>1929</v>
      </c>
      <c r="H2132" s="53" t="s">
        <v>440</v>
      </c>
      <c r="I2132" s="53" t="s">
        <v>441</v>
      </c>
      <c r="J2132" s="51">
        <f t="shared" si="103"/>
        <v>11</v>
      </c>
      <c r="K2132" s="51" t="str">
        <f t="shared" si="102"/>
        <v>■免疫血清検査00082078001</v>
      </c>
      <c r="L2132" s="51" t="e">
        <f>VLOOKUP(K2132,'3_検体検査カタログ (主要項目)'!$B$2:$C$208,2,FALSE)</f>
        <v>#N/A</v>
      </c>
    </row>
    <row r="2133" spans="3:12" x14ac:dyDescent="0.55000000000000004">
      <c r="C2133" s="60" t="s">
        <v>71</v>
      </c>
      <c r="D2133" s="57" t="s">
        <v>1833</v>
      </c>
      <c r="E2133" s="53" t="s">
        <v>67</v>
      </c>
      <c r="F2133" s="53" t="s">
        <v>1971</v>
      </c>
      <c r="G2133" s="53" t="s">
        <v>1929</v>
      </c>
      <c r="H2133" s="53" t="s">
        <v>440</v>
      </c>
      <c r="I2133" s="53" t="s">
        <v>441</v>
      </c>
      <c r="J2133" s="51">
        <f t="shared" si="103"/>
        <v>11</v>
      </c>
      <c r="K2133" s="51" t="str">
        <f t="shared" si="102"/>
        <v>■免疫血清検査00083659502</v>
      </c>
      <c r="L2133" s="51" t="e">
        <f>VLOOKUP(K2133,'3_検体検査カタログ (主要項目)'!$B$2:$C$208,2,FALSE)</f>
        <v>#N/A</v>
      </c>
    </row>
    <row r="2134" spans="3:12" x14ac:dyDescent="0.55000000000000004">
      <c r="C2134" s="60" t="s">
        <v>71</v>
      </c>
      <c r="D2134" s="57" t="s">
        <v>1833</v>
      </c>
      <c r="E2134" s="53" t="s">
        <v>67</v>
      </c>
      <c r="F2134" s="53" t="s">
        <v>1998</v>
      </c>
      <c r="G2134" s="53" t="s">
        <v>1929</v>
      </c>
      <c r="H2134" s="53" t="s">
        <v>440</v>
      </c>
      <c r="I2134" s="53" t="s">
        <v>441</v>
      </c>
      <c r="J2134" s="51">
        <f t="shared" si="103"/>
        <v>11</v>
      </c>
      <c r="K2134" s="51" t="str">
        <f t="shared" si="102"/>
        <v>■免疫血清検査00083689202</v>
      </c>
      <c r="L2134" s="51" t="e">
        <f>VLOOKUP(K2134,'3_検体検査カタログ (主要項目)'!$B$2:$C$208,2,FALSE)</f>
        <v>#N/A</v>
      </c>
    </row>
    <row r="2135" spans="3:12" x14ac:dyDescent="0.55000000000000004">
      <c r="C2135" s="60" t="s">
        <v>71</v>
      </c>
      <c r="D2135" s="57" t="s">
        <v>1833</v>
      </c>
      <c r="E2135" s="53" t="s">
        <v>67</v>
      </c>
      <c r="F2135" s="53" t="s">
        <v>1999</v>
      </c>
      <c r="G2135" s="53" t="s">
        <v>1929</v>
      </c>
      <c r="H2135" s="53" t="s">
        <v>440</v>
      </c>
      <c r="I2135" s="53" t="s">
        <v>441</v>
      </c>
      <c r="J2135" s="51">
        <f t="shared" si="103"/>
        <v>11</v>
      </c>
      <c r="K2135" s="51" t="str">
        <f t="shared" si="102"/>
        <v>■免疫血清検査00083689502</v>
      </c>
      <c r="L2135" s="51" t="e">
        <f>VLOOKUP(K2135,'3_検体検査カタログ (主要項目)'!$B$2:$C$208,2,FALSE)</f>
        <v>#N/A</v>
      </c>
    </row>
    <row r="2136" spans="3:12" x14ac:dyDescent="0.55000000000000004">
      <c r="C2136" s="60" t="s">
        <v>71</v>
      </c>
      <c r="D2136" s="57" t="s">
        <v>1833</v>
      </c>
      <c r="E2136" s="53" t="s">
        <v>67</v>
      </c>
      <c r="F2136" s="53" t="s">
        <v>4982</v>
      </c>
      <c r="G2136" s="53" t="s">
        <v>4983</v>
      </c>
      <c r="H2136" s="53" t="s">
        <v>136</v>
      </c>
      <c r="I2136" s="53" t="s">
        <v>137</v>
      </c>
      <c r="J2136" s="51">
        <f t="shared" si="103"/>
        <v>11</v>
      </c>
      <c r="K2136" s="51" t="str">
        <f t="shared" si="102"/>
        <v>■免疫血清検査00083162400</v>
      </c>
      <c r="L2136" s="51" t="e">
        <f>VLOOKUP(K2136,'3_検体検査カタログ (主要項目)'!$B$2:$C$208,2,FALSE)</f>
        <v>#N/A</v>
      </c>
    </row>
    <row r="2137" spans="3:12" x14ac:dyDescent="0.55000000000000004">
      <c r="C2137" s="60" t="s">
        <v>71</v>
      </c>
      <c r="D2137" s="57" t="s">
        <v>1833</v>
      </c>
      <c r="E2137" s="53" t="s">
        <v>67</v>
      </c>
      <c r="F2137" s="53" t="s">
        <v>4984</v>
      </c>
      <c r="G2137" s="53" t="s">
        <v>4985</v>
      </c>
      <c r="H2137" s="53" t="s">
        <v>75</v>
      </c>
      <c r="I2137" s="53" t="s">
        <v>76</v>
      </c>
      <c r="J2137" s="51">
        <f t="shared" si="103"/>
        <v>11</v>
      </c>
      <c r="K2137" s="51" t="str">
        <f t="shared" si="102"/>
        <v>■免疫血清検査00083164300</v>
      </c>
      <c r="L2137" s="51" t="e">
        <f>VLOOKUP(K2137,'3_検体検査カタログ (主要項目)'!$B$2:$C$208,2,FALSE)</f>
        <v>#N/A</v>
      </c>
    </row>
    <row r="2138" spans="3:12" x14ac:dyDescent="0.55000000000000004">
      <c r="C2138" s="60" t="s">
        <v>71</v>
      </c>
      <c r="D2138" s="57" t="s">
        <v>1833</v>
      </c>
      <c r="E2138" s="53" t="s">
        <v>67</v>
      </c>
      <c r="F2138" s="53" t="s">
        <v>1953</v>
      </c>
      <c r="G2138" s="53" t="s">
        <v>1954</v>
      </c>
      <c r="H2138" s="53" t="s">
        <v>440</v>
      </c>
      <c r="I2138" s="53" t="s">
        <v>441</v>
      </c>
      <c r="J2138" s="51">
        <f t="shared" si="103"/>
        <v>11</v>
      </c>
      <c r="K2138" s="51" t="str">
        <f t="shared" si="102"/>
        <v>■免疫血清検査00082027900</v>
      </c>
      <c r="L2138" s="51" t="e">
        <f>VLOOKUP(K2138,'3_検体検査カタログ (主要項目)'!$B$2:$C$208,2,FALSE)</f>
        <v>#N/A</v>
      </c>
    </row>
    <row r="2139" spans="3:12" x14ac:dyDescent="0.55000000000000004">
      <c r="C2139" s="60" t="s">
        <v>71</v>
      </c>
      <c r="D2139" s="57" t="s">
        <v>1833</v>
      </c>
      <c r="E2139" s="53" t="s">
        <v>67</v>
      </c>
      <c r="F2139" s="53" t="s">
        <v>4986</v>
      </c>
      <c r="G2139" s="53" t="s">
        <v>4987</v>
      </c>
      <c r="H2139" s="53" t="s">
        <v>440</v>
      </c>
      <c r="I2139" s="53" t="s">
        <v>441</v>
      </c>
      <c r="J2139" s="51">
        <f t="shared" si="103"/>
        <v>11</v>
      </c>
      <c r="K2139" s="51" t="str">
        <f t="shared" ref="K2139:K2202" si="104">"■"&amp;E2139&amp;F2139</f>
        <v>■免疫血清検査00082522900</v>
      </c>
      <c r="L2139" s="51" t="e">
        <f>VLOOKUP(K2139,'3_検体検査カタログ (主要項目)'!$B$2:$C$208,2,FALSE)</f>
        <v>#N/A</v>
      </c>
    </row>
    <row r="2140" spans="3:12" x14ac:dyDescent="0.55000000000000004">
      <c r="C2140" s="60" t="s">
        <v>71</v>
      </c>
      <c r="D2140" s="57" t="s">
        <v>1833</v>
      </c>
      <c r="E2140" s="53" t="s">
        <v>67</v>
      </c>
      <c r="F2140" s="53" t="s">
        <v>2086</v>
      </c>
      <c r="G2140" s="53" t="s">
        <v>2087</v>
      </c>
      <c r="H2140" s="53" t="s">
        <v>277</v>
      </c>
      <c r="I2140" s="53" t="s">
        <v>278</v>
      </c>
      <c r="J2140" s="51">
        <f t="shared" si="103"/>
        <v>11</v>
      </c>
      <c r="K2140" s="51" t="str">
        <f t="shared" si="104"/>
        <v>■免疫血清検査00082619500</v>
      </c>
      <c r="L2140" s="51" t="e">
        <f>VLOOKUP(K2140,'3_検体検査カタログ (主要項目)'!$B$2:$C$208,2,FALSE)</f>
        <v>#N/A</v>
      </c>
    </row>
    <row r="2141" spans="3:12" x14ac:dyDescent="0.55000000000000004">
      <c r="C2141" s="60" t="s">
        <v>71</v>
      </c>
      <c r="D2141" s="57" t="s">
        <v>1833</v>
      </c>
      <c r="E2141" s="53" t="s">
        <v>67</v>
      </c>
      <c r="F2141" s="53" t="s">
        <v>2088</v>
      </c>
      <c r="G2141" s="53" t="s">
        <v>2087</v>
      </c>
      <c r="H2141" s="53" t="s">
        <v>277</v>
      </c>
      <c r="I2141" s="53" t="s">
        <v>278</v>
      </c>
      <c r="J2141" s="51">
        <f t="shared" si="103"/>
        <v>11</v>
      </c>
      <c r="K2141" s="51" t="str">
        <f t="shared" si="104"/>
        <v>■免疫血清検査00082619501</v>
      </c>
      <c r="L2141" s="51" t="e">
        <f>VLOOKUP(K2141,'3_検体検査カタログ (主要項目)'!$B$2:$C$208,2,FALSE)</f>
        <v>#N/A</v>
      </c>
    </row>
    <row r="2142" spans="3:12" x14ac:dyDescent="0.55000000000000004">
      <c r="C2142" s="60" t="str">
        <f>IF(L2142="■","■","□")</f>
        <v>□</v>
      </c>
      <c r="D2142" s="57" t="s">
        <v>1833</v>
      </c>
      <c r="E2142" s="53" t="s">
        <v>67</v>
      </c>
      <c r="F2142" s="53" t="s">
        <v>1988</v>
      </c>
      <c r="G2142" s="53" t="s">
        <v>1989</v>
      </c>
      <c r="H2142" s="53" t="s">
        <v>440</v>
      </c>
      <c r="I2142" s="53" t="s">
        <v>441</v>
      </c>
      <c r="J2142" s="51">
        <f t="shared" si="103"/>
        <v>11</v>
      </c>
      <c r="K2142" s="51" t="str">
        <f t="shared" si="104"/>
        <v>■免疫血清検査00081796800</v>
      </c>
      <c r="L2142" s="51" t="str">
        <f>_xlfn.IFNA(VLOOKUP(K2142,'3_検体検査カタログ (主要項目)'!$B$2:$C$208,2,FALSE),"□")</f>
        <v>□</v>
      </c>
    </row>
    <row r="2143" spans="3:12" x14ac:dyDescent="0.55000000000000004">
      <c r="C2143" s="60" t="s">
        <v>71</v>
      </c>
      <c r="D2143" s="57" t="s">
        <v>1833</v>
      </c>
      <c r="E2143" s="53" t="s">
        <v>67</v>
      </c>
      <c r="F2143" s="53" t="s">
        <v>4988</v>
      </c>
      <c r="G2143" s="53" t="s">
        <v>4989</v>
      </c>
      <c r="H2143" s="53" t="s">
        <v>75</v>
      </c>
      <c r="I2143" s="53" t="s">
        <v>76</v>
      </c>
      <c r="J2143" s="51">
        <f t="shared" si="103"/>
        <v>11</v>
      </c>
      <c r="K2143" s="51" t="str">
        <f t="shared" si="104"/>
        <v>■免疫血清検査00084617300</v>
      </c>
      <c r="L2143" s="51" t="e">
        <f>VLOOKUP(K2143,'3_検体検査カタログ (主要項目)'!$B$2:$C$208,2,FALSE)</f>
        <v>#N/A</v>
      </c>
    </row>
    <row r="2144" spans="3:12" x14ac:dyDescent="0.55000000000000004">
      <c r="C2144" s="60" t="str">
        <f>IF(L2144="■","■","□")</f>
        <v>□</v>
      </c>
      <c r="D2144" s="57" t="s">
        <v>1833</v>
      </c>
      <c r="E2144" s="53" t="s">
        <v>67</v>
      </c>
      <c r="F2144" s="53" t="s">
        <v>2069</v>
      </c>
      <c r="G2144" s="53" t="s">
        <v>2070</v>
      </c>
      <c r="H2144" s="53" t="s">
        <v>440</v>
      </c>
      <c r="I2144" s="53" t="s">
        <v>441</v>
      </c>
      <c r="J2144" s="51">
        <f t="shared" si="103"/>
        <v>11</v>
      </c>
      <c r="K2144" s="51" t="str">
        <f t="shared" si="104"/>
        <v>■免疫血清検査00082016500</v>
      </c>
      <c r="L2144" s="51" t="str">
        <f>_xlfn.IFNA(VLOOKUP(K2144,'3_検体検査カタログ (主要項目)'!$B$2:$C$208,2,FALSE),"□")</f>
        <v>□</v>
      </c>
    </row>
    <row r="2145" spans="3:12" x14ac:dyDescent="0.55000000000000004">
      <c r="C2145" s="60" t="s">
        <v>71</v>
      </c>
      <c r="D2145" s="57" t="s">
        <v>1833</v>
      </c>
      <c r="E2145" s="53" t="s">
        <v>67</v>
      </c>
      <c r="F2145" s="53" t="s">
        <v>2073</v>
      </c>
      <c r="G2145" s="53" t="s">
        <v>2037</v>
      </c>
      <c r="H2145" s="53" t="s">
        <v>136</v>
      </c>
      <c r="I2145" s="53" t="s">
        <v>137</v>
      </c>
      <c r="J2145" s="51">
        <f t="shared" si="103"/>
        <v>11</v>
      </c>
      <c r="K2145" s="51" t="str">
        <f t="shared" si="104"/>
        <v>■免疫血清検査00082623102</v>
      </c>
      <c r="L2145" s="51" t="e">
        <f>VLOOKUP(K2145,'3_検体検査カタログ (主要項目)'!$B$2:$C$208,2,FALSE)</f>
        <v>#N/A</v>
      </c>
    </row>
    <row r="2146" spans="3:12" x14ac:dyDescent="0.55000000000000004">
      <c r="C2146" s="60" t="s">
        <v>71</v>
      </c>
      <c r="D2146" s="57" t="s">
        <v>1833</v>
      </c>
      <c r="E2146" s="53" t="s">
        <v>67</v>
      </c>
      <c r="F2146" s="53" t="s">
        <v>2036</v>
      </c>
      <c r="G2146" s="53" t="s">
        <v>2037</v>
      </c>
      <c r="H2146" s="53" t="s">
        <v>136</v>
      </c>
      <c r="I2146" s="53" t="s">
        <v>137</v>
      </c>
      <c r="J2146" s="51">
        <f t="shared" si="103"/>
        <v>11</v>
      </c>
      <c r="K2146" s="51" t="str">
        <f t="shared" si="104"/>
        <v>■免疫血清検査00082639402</v>
      </c>
      <c r="L2146" s="51" t="e">
        <f>VLOOKUP(K2146,'3_検体検査カタログ (主要項目)'!$B$2:$C$208,2,FALSE)</f>
        <v>#N/A</v>
      </c>
    </row>
    <row r="2147" spans="3:12" x14ac:dyDescent="0.55000000000000004">
      <c r="C2147" s="60" t="s">
        <v>71</v>
      </c>
      <c r="D2147" s="57" t="s">
        <v>1833</v>
      </c>
      <c r="E2147" s="53" t="s">
        <v>67</v>
      </c>
      <c r="F2147" s="53" t="s">
        <v>4682</v>
      </c>
      <c r="G2147" s="53" t="s">
        <v>1609</v>
      </c>
      <c r="H2147" s="53" t="s">
        <v>136</v>
      </c>
      <c r="I2147" s="53" t="s">
        <v>137</v>
      </c>
      <c r="J2147" s="51">
        <f t="shared" si="103"/>
        <v>11</v>
      </c>
      <c r="K2147" s="51" t="str">
        <f t="shared" si="104"/>
        <v>■免疫血清検査00083662403</v>
      </c>
      <c r="L2147" s="51" t="e">
        <f>VLOOKUP(K2147,'3_検体検査カタログ (主要項目)'!$B$2:$C$208,2,FALSE)</f>
        <v>#N/A</v>
      </c>
    </row>
    <row r="2148" spans="3:12" x14ac:dyDescent="0.55000000000000004">
      <c r="C2148" s="60" t="s">
        <v>71</v>
      </c>
      <c r="D2148" s="57" t="s">
        <v>1833</v>
      </c>
      <c r="E2148" s="53" t="s">
        <v>67</v>
      </c>
      <c r="F2148" s="53" t="s">
        <v>4990</v>
      </c>
      <c r="G2148" s="53" t="s">
        <v>4991</v>
      </c>
      <c r="H2148" s="53" t="s">
        <v>75</v>
      </c>
      <c r="I2148" s="53" t="s">
        <v>76</v>
      </c>
      <c r="J2148" s="51">
        <f t="shared" si="103"/>
        <v>11</v>
      </c>
      <c r="K2148" s="51" t="str">
        <f t="shared" si="104"/>
        <v>■免疫血清検査00083313200</v>
      </c>
      <c r="L2148" s="51" t="e">
        <f>VLOOKUP(K2148,'3_検体検査カタログ (主要項目)'!$B$2:$C$208,2,FALSE)</f>
        <v>#N/A</v>
      </c>
    </row>
    <row r="2149" spans="3:12" x14ac:dyDescent="0.55000000000000004">
      <c r="C2149" s="60" t="s">
        <v>71</v>
      </c>
      <c r="D2149" s="57" t="s">
        <v>1833</v>
      </c>
      <c r="E2149" s="53" t="s">
        <v>67</v>
      </c>
      <c r="F2149" s="53" t="s">
        <v>4992</v>
      </c>
      <c r="G2149" s="53" t="s">
        <v>4993</v>
      </c>
      <c r="H2149" s="53" t="s">
        <v>136</v>
      </c>
      <c r="I2149" s="53" t="s">
        <v>137</v>
      </c>
      <c r="J2149" s="51">
        <f t="shared" si="103"/>
        <v>11</v>
      </c>
      <c r="K2149" s="51" t="str">
        <f t="shared" si="104"/>
        <v>■免疫血清検査00083162300</v>
      </c>
      <c r="L2149" s="51" t="e">
        <f>VLOOKUP(K2149,'3_検体検査カタログ (主要項目)'!$B$2:$C$208,2,FALSE)</f>
        <v>#N/A</v>
      </c>
    </row>
    <row r="2150" spans="3:12" x14ac:dyDescent="0.55000000000000004">
      <c r="C2150" s="60" t="s">
        <v>71</v>
      </c>
      <c r="D2150" s="57" t="s">
        <v>1833</v>
      </c>
      <c r="E2150" s="53" t="s">
        <v>67</v>
      </c>
      <c r="F2150" s="53" t="s">
        <v>4610</v>
      </c>
      <c r="G2150" s="53" t="s">
        <v>4611</v>
      </c>
      <c r="H2150" s="53" t="s">
        <v>440</v>
      </c>
      <c r="I2150" s="53" t="s">
        <v>441</v>
      </c>
      <c r="J2150" s="51">
        <f t="shared" si="103"/>
        <v>11</v>
      </c>
      <c r="K2150" s="51" t="str">
        <f t="shared" si="104"/>
        <v>■免疫血清検査00081075311</v>
      </c>
      <c r="L2150" s="51" t="e">
        <f>VLOOKUP(K2150,'3_検体検査カタログ (主要項目)'!$B$2:$C$208,2,FALSE)</f>
        <v>#N/A</v>
      </c>
    </row>
    <row r="2151" spans="3:12" x14ac:dyDescent="0.55000000000000004">
      <c r="C2151" s="60" t="s">
        <v>71</v>
      </c>
      <c r="D2151" s="57" t="s">
        <v>1833</v>
      </c>
      <c r="E2151" s="53" t="s">
        <v>67</v>
      </c>
      <c r="F2151" s="53" t="s">
        <v>4994</v>
      </c>
      <c r="G2151" s="53" t="s">
        <v>4995</v>
      </c>
      <c r="H2151" s="53" t="s">
        <v>440</v>
      </c>
      <c r="I2151" s="53" t="s">
        <v>441</v>
      </c>
      <c r="J2151" s="51">
        <f t="shared" si="103"/>
        <v>11</v>
      </c>
      <c r="K2151" s="51" t="str">
        <f t="shared" si="104"/>
        <v>■免疫血清検査00083387400</v>
      </c>
      <c r="L2151" s="51" t="e">
        <f>VLOOKUP(K2151,'3_検体検査カタログ (主要項目)'!$B$2:$C$208,2,FALSE)</f>
        <v>#N/A</v>
      </c>
    </row>
    <row r="2152" spans="3:12" x14ac:dyDescent="0.55000000000000004">
      <c r="C2152" s="60" t="s">
        <v>71</v>
      </c>
      <c r="D2152" s="57" t="s">
        <v>1833</v>
      </c>
      <c r="E2152" s="53" t="s">
        <v>67</v>
      </c>
      <c r="F2152" s="53" t="s">
        <v>1868</v>
      </c>
      <c r="G2152" s="53" t="s">
        <v>1869</v>
      </c>
      <c r="H2152" s="53" t="s">
        <v>440</v>
      </c>
      <c r="I2152" s="53" t="s">
        <v>441</v>
      </c>
      <c r="J2152" s="51">
        <f t="shared" si="103"/>
        <v>11</v>
      </c>
      <c r="K2152" s="51" t="str">
        <f t="shared" si="104"/>
        <v>■免疫血清検査00082261600</v>
      </c>
      <c r="L2152" s="51" t="e">
        <f>VLOOKUP(K2152,'3_検体検査カタログ (主要項目)'!$B$2:$C$208,2,FALSE)</f>
        <v>#N/A</v>
      </c>
    </row>
    <row r="2153" spans="3:12" x14ac:dyDescent="0.55000000000000004">
      <c r="C2153" s="60" t="s">
        <v>71</v>
      </c>
      <c r="D2153" s="57" t="s">
        <v>1833</v>
      </c>
      <c r="E2153" s="53" t="s">
        <v>67</v>
      </c>
      <c r="F2153" s="53" t="s">
        <v>2025</v>
      </c>
      <c r="G2153" s="53" t="s">
        <v>2026</v>
      </c>
      <c r="H2153" s="53" t="s">
        <v>440</v>
      </c>
      <c r="I2153" s="53" t="s">
        <v>441</v>
      </c>
      <c r="J2153" s="51">
        <f t="shared" si="103"/>
        <v>11</v>
      </c>
      <c r="K2153" s="51" t="str">
        <f t="shared" si="104"/>
        <v>■免疫血清検査00082520400</v>
      </c>
      <c r="L2153" s="51" t="e">
        <f>VLOOKUP(K2153,'3_検体検査カタログ (主要項目)'!$B$2:$C$208,2,FALSE)</f>
        <v>#N/A</v>
      </c>
    </row>
    <row r="2154" spans="3:12" x14ac:dyDescent="0.55000000000000004">
      <c r="C2154" s="60" t="str">
        <f t="shared" ref="C2154:C2156" si="105">IF(L2154="■","■","□")</f>
        <v>□</v>
      </c>
      <c r="D2154" s="57" t="s">
        <v>1833</v>
      </c>
      <c r="E2154" s="53" t="s">
        <v>67</v>
      </c>
      <c r="F2154" s="53" t="s">
        <v>1860</v>
      </c>
      <c r="G2154" s="53" t="s">
        <v>1861</v>
      </c>
      <c r="H2154" s="53" t="s">
        <v>440</v>
      </c>
      <c r="I2154" s="53" t="s">
        <v>441</v>
      </c>
      <c r="J2154" s="51">
        <f t="shared" si="103"/>
        <v>11</v>
      </c>
      <c r="K2154" s="51" t="str">
        <f t="shared" si="104"/>
        <v>■免疫血清検査00010120000</v>
      </c>
      <c r="L2154" s="51" t="str">
        <f>_xlfn.IFNA(VLOOKUP(K2154,'3_検体検査カタログ (主要項目)'!$B$2:$C$208,2,FALSE),"□")</f>
        <v>□</v>
      </c>
    </row>
    <row r="2155" spans="3:12" x14ac:dyDescent="0.55000000000000004">
      <c r="C2155" s="60" t="str">
        <f t="shared" si="105"/>
        <v>□</v>
      </c>
      <c r="D2155" s="57" t="s">
        <v>1833</v>
      </c>
      <c r="E2155" s="53" t="s">
        <v>67</v>
      </c>
      <c r="F2155" s="53" t="s">
        <v>1951</v>
      </c>
      <c r="G2155" s="53" t="s">
        <v>1952</v>
      </c>
      <c r="H2155" s="53" t="s">
        <v>440</v>
      </c>
      <c r="I2155" s="53" t="s">
        <v>441</v>
      </c>
      <c r="J2155" s="51">
        <f t="shared" si="103"/>
        <v>11</v>
      </c>
      <c r="K2155" s="51" t="str">
        <f t="shared" si="104"/>
        <v>■免疫血清検査00082619900</v>
      </c>
      <c r="L2155" s="51" t="str">
        <f>_xlfn.IFNA(VLOOKUP(K2155,'3_検体検査カタログ (主要項目)'!$B$2:$C$208,2,FALSE),"□")</f>
        <v>□</v>
      </c>
    </row>
    <row r="2156" spans="3:12" x14ac:dyDescent="0.55000000000000004">
      <c r="C2156" s="60" t="str">
        <f t="shared" si="105"/>
        <v>□</v>
      </c>
      <c r="D2156" s="57" t="s">
        <v>1833</v>
      </c>
      <c r="E2156" s="53" t="s">
        <v>67</v>
      </c>
      <c r="F2156" s="53" t="s">
        <v>2093</v>
      </c>
      <c r="G2156" s="53" t="s">
        <v>2094</v>
      </c>
      <c r="H2156" s="53" t="s">
        <v>440</v>
      </c>
      <c r="I2156" s="53" t="s">
        <v>441</v>
      </c>
      <c r="J2156" s="51">
        <f t="shared" si="103"/>
        <v>11</v>
      </c>
      <c r="K2156" s="51" t="str">
        <f t="shared" si="104"/>
        <v>■免疫血清検査00082017700</v>
      </c>
      <c r="L2156" s="51" t="str">
        <f>_xlfn.IFNA(VLOOKUP(K2156,'3_検体検査カタログ (主要項目)'!$B$2:$C$208,2,FALSE),"□")</f>
        <v>□</v>
      </c>
    </row>
    <row r="2157" spans="3:12" x14ac:dyDescent="0.55000000000000004">
      <c r="C2157" s="60" t="s">
        <v>71</v>
      </c>
      <c r="D2157" s="57" t="s">
        <v>1833</v>
      </c>
      <c r="E2157" s="53" t="s">
        <v>67</v>
      </c>
      <c r="F2157" s="53" t="s">
        <v>1943</v>
      </c>
      <c r="G2157" s="53" t="s">
        <v>1944</v>
      </c>
      <c r="H2157" s="53" t="s">
        <v>440</v>
      </c>
      <c r="I2157" s="53" t="s">
        <v>441</v>
      </c>
      <c r="J2157" s="51">
        <f t="shared" si="103"/>
        <v>11</v>
      </c>
      <c r="K2157" s="51" t="str">
        <f t="shared" si="104"/>
        <v>■免疫血清検査00083114700</v>
      </c>
      <c r="L2157" s="51" t="e">
        <f>VLOOKUP(K2157,'3_検体検査カタログ (主要項目)'!$B$2:$C$208,2,FALSE)</f>
        <v>#N/A</v>
      </c>
    </row>
    <row r="2158" spans="3:12" x14ac:dyDescent="0.55000000000000004">
      <c r="C2158" s="60" t="s">
        <v>71</v>
      </c>
      <c r="D2158" s="57" t="s">
        <v>1833</v>
      </c>
      <c r="E2158" s="53" t="s">
        <v>67</v>
      </c>
      <c r="F2158" s="53" t="s">
        <v>2004</v>
      </c>
      <c r="G2158" s="53" t="s">
        <v>2005</v>
      </c>
      <c r="H2158" s="53" t="s">
        <v>440</v>
      </c>
      <c r="I2158" s="53" t="s">
        <v>441</v>
      </c>
      <c r="J2158" s="51">
        <f t="shared" si="103"/>
        <v>11</v>
      </c>
      <c r="K2158" s="51" t="str">
        <f t="shared" si="104"/>
        <v>■免疫血清検査00084001405</v>
      </c>
      <c r="L2158" s="51" t="e">
        <f>VLOOKUP(K2158,'3_検体検査カタログ (主要項目)'!$B$2:$C$208,2,FALSE)</f>
        <v>#N/A</v>
      </c>
    </row>
    <row r="2159" spans="3:12" x14ac:dyDescent="0.55000000000000004">
      <c r="C2159" s="60" t="s">
        <v>71</v>
      </c>
      <c r="D2159" s="57" t="s">
        <v>1833</v>
      </c>
      <c r="E2159" s="53" t="s">
        <v>67</v>
      </c>
      <c r="F2159" s="53" t="s">
        <v>2004</v>
      </c>
      <c r="G2159" s="53" t="s">
        <v>4996</v>
      </c>
      <c r="H2159" s="53" t="s">
        <v>440</v>
      </c>
      <c r="I2159" s="53" t="s">
        <v>441</v>
      </c>
      <c r="J2159" s="51">
        <f t="shared" si="103"/>
        <v>11</v>
      </c>
      <c r="K2159" s="51" t="str">
        <f t="shared" si="104"/>
        <v>■免疫血清検査00084001405</v>
      </c>
      <c r="L2159" s="51" t="e">
        <f>VLOOKUP(K2159,'3_検体検査カタログ (主要項目)'!$B$2:$C$208,2,FALSE)</f>
        <v>#N/A</v>
      </c>
    </row>
    <row r="2160" spans="3:12" x14ac:dyDescent="0.55000000000000004">
      <c r="C2160" s="60" t="s">
        <v>71</v>
      </c>
      <c r="D2160" s="57" t="s">
        <v>1833</v>
      </c>
      <c r="E2160" s="53" t="s">
        <v>67</v>
      </c>
      <c r="F2160" s="53" t="s">
        <v>2080</v>
      </c>
      <c r="G2160" s="53" t="s">
        <v>2081</v>
      </c>
      <c r="H2160" s="53" t="s">
        <v>440</v>
      </c>
      <c r="I2160" s="53" t="s">
        <v>441</v>
      </c>
      <c r="J2160" s="51">
        <f t="shared" si="103"/>
        <v>11</v>
      </c>
      <c r="K2160" s="51" t="str">
        <f t="shared" si="104"/>
        <v>■免疫血清検査00084001407</v>
      </c>
      <c r="L2160" s="51" t="e">
        <f>VLOOKUP(K2160,'3_検体検査カタログ (主要項目)'!$B$2:$C$208,2,FALSE)</f>
        <v>#N/A</v>
      </c>
    </row>
    <row r="2161" spans="3:12" x14ac:dyDescent="0.55000000000000004">
      <c r="C2161" s="60" t="s">
        <v>71</v>
      </c>
      <c r="D2161" s="57" t="s">
        <v>1833</v>
      </c>
      <c r="E2161" s="53" t="s">
        <v>67</v>
      </c>
      <c r="F2161" s="53" t="s">
        <v>2080</v>
      </c>
      <c r="G2161" s="53" t="s">
        <v>4997</v>
      </c>
      <c r="H2161" s="53" t="s">
        <v>440</v>
      </c>
      <c r="I2161" s="53" t="s">
        <v>441</v>
      </c>
      <c r="J2161" s="51">
        <f t="shared" si="103"/>
        <v>11</v>
      </c>
      <c r="K2161" s="51" t="str">
        <f t="shared" si="104"/>
        <v>■免疫血清検査00084001407</v>
      </c>
      <c r="L2161" s="51" t="e">
        <f>VLOOKUP(K2161,'3_検体検査カタログ (主要項目)'!$B$2:$C$208,2,FALSE)</f>
        <v>#N/A</v>
      </c>
    </row>
    <row r="2162" spans="3:12" x14ac:dyDescent="0.55000000000000004">
      <c r="C2162" s="60" t="s">
        <v>71</v>
      </c>
      <c r="D2162" s="57" t="s">
        <v>1833</v>
      </c>
      <c r="E2162" s="53" t="s">
        <v>67</v>
      </c>
      <c r="F2162" s="53" t="s">
        <v>4998</v>
      </c>
      <c r="G2162" s="53" t="s">
        <v>4999</v>
      </c>
      <c r="H2162" s="53" t="s">
        <v>440</v>
      </c>
      <c r="I2162" s="53" t="s">
        <v>441</v>
      </c>
      <c r="J2162" s="51">
        <f t="shared" si="103"/>
        <v>11</v>
      </c>
      <c r="K2162" s="51" t="str">
        <f t="shared" si="104"/>
        <v>■免疫血清検査00084001408</v>
      </c>
      <c r="L2162" s="51" t="e">
        <f>VLOOKUP(K2162,'3_検体検査カタログ (主要項目)'!$B$2:$C$208,2,FALSE)</f>
        <v>#N/A</v>
      </c>
    </row>
    <row r="2163" spans="3:12" x14ac:dyDescent="0.55000000000000004">
      <c r="C2163" s="60" t="s">
        <v>71</v>
      </c>
      <c r="D2163" s="57" t="s">
        <v>1833</v>
      </c>
      <c r="E2163" s="53" t="s">
        <v>67</v>
      </c>
      <c r="F2163" s="53" t="s">
        <v>4998</v>
      </c>
      <c r="G2163" s="53" t="s">
        <v>5000</v>
      </c>
      <c r="H2163" s="53" t="s">
        <v>440</v>
      </c>
      <c r="I2163" s="53" t="s">
        <v>441</v>
      </c>
      <c r="J2163" s="51">
        <f t="shared" si="103"/>
        <v>11</v>
      </c>
      <c r="K2163" s="51" t="str">
        <f t="shared" si="104"/>
        <v>■免疫血清検査00084001408</v>
      </c>
      <c r="L2163" s="51" t="e">
        <f>VLOOKUP(K2163,'3_検体検査カタログ (主要項目)'!$B$2:$C$208,2,FALSE)</f>
        <v>#N/A</v>
      </c>
    </row>
    <row r="2164" spans="3:12" x14ac:dyDescent="0.55000000000000004">
      <c r="C2164" s="60" t="s">
        <v>71</v>
      </c>
      <c r="D2164" s="57" t="s">
        <v>1833</v>
      </c>
      <c r="E2164" s="53" t="s">
        <v>67</v>
      </c>
      <c r="F2164" s="53" t="s">
        <v>5001</v>
      </c>
      <c r="G2164" s="53" t="s">
        <v>5002</v>
      </c>
      <c r="H2164" s="53" t="s">
        <v>440</v>
      </c>
      <c r="I2164" s="53" t="s">
        <v>441</v>
      </c>
      <c r="J2164" s="51">
        <f t="shared" si="103"/>
        <v>11</v>
      </c>
      <c r="K2164" s="51" t="str">
        <f t="shared" si="104"/>
        <v>■免疫血清検査00082652800</v>
      </c>
      <c r="L2164" s="51" t="e">
        <f>VLOOKUP(K2164,'3_検体検査カタログ (主要項目)'!$B$2:$C$208,2,FALSE)</f>
        <v>#N/A</v>
      </c>
    </row>
    <row r="2165" spans="3:12" x14ac:dyDescent="0.55000000000000004">
      <c r="C2165" s="60" t="s">
        <v>71</v>
      </c>
      <c r="D2165" s="57" t="s">
        <v>1833</v>
      </c>
      <c r="E2165" s="53" t="s">
        <v>67</v>
      </c>
      <c r="F2165" s="53" t="s">
        <v>5003</v>
      </c>
      <c r="G2165" s="53" t="s">
        <v>5004</v>
      </c>
      <c r="H2165" s="53" t="s">
        <v>440</v>
      </c>
      <c r="I2165" s="53" t="s">
        <v>441</v>
      </c>
      <c r="J2165" s="51">
        <f t="shared" si="103"/>
        <v>11</v>
      </c>
      <c r="K2165" s="51" t="str">
        <f t="shared" si="104"/>
        <v>■免疫血清検査00083000600</v>
      </c>
      <c r="L2165" s="51" t="e">
        <f>VLOOKUP(K2165,'3_検体検査カタログ (主要項目)'!$B$2:$C$208,2,FALSE)</f>
        <v>#N/A</v>
      </c>
    </row>
    <row r="2166" spans="3:12" x14ac:dyDescent="0.55000000000000004">
      <c r="C2166" s="60" t="s">
        <v>71</v>
      </c>
      <c r="D2166" s="57" t="s">
        <v>1833</v>
      </c>
      <c r="E2166" s="53" t="s">
        <v>67</v>
      </c>
      <c r="F2166" s="53" t="s">
        <v>2044</v>
      </c>
      <c r="G2166" s="53" t="s">
        <v>1381</v>
      </c>
      <c r="H2166" s="53" t="s">
        <v>440</v>
      </c>
      <c r="I2166" s="53" t="s">
        <v>441</v>
      </c>
      <c r="J2166" s="51">
        <f t="shared" si="103"/>
        <v>11</v>
      </c>
      <c r="K2166" s="51" t="str">
        <f t="shared" si="104"/>
        <v>■免疫血清検査00082044802</v>
      </c>
      <c r="L2166" s="51" t="e">
        <f>VLOOKUP(K2166,'3_検体検査カタログ (主要項目)'!$B$2:$C$208,2,FALSE)</f>
        <v>#N/A</v>
      </c>
    </row>
    <row r="2167" spans="3:12" x14ac:dyDescent="0.55000000000000004">
      <c r="C2167" s="60" t="s">
        <v>71</v>
      </c>
      <c r="D2167" s="57" t="s">
        <v>1833</v>
      </c>
      <c r="E2167" s="53" t="s">
        <v>67</v>
      </c>
      <c r="F2167" s="53" t="s">
        <v>2089</v>
      </c>
      <c r="G2167" s="53" t="s">
        <v>2090</v>
      </c>
      <c r="H2167" s="53" t="s">
        <v>136</v>
      </c>
      <c r="I2167" s="53" t="s">
        <v>137</v>
      </c>
      <c r="J2167" s="51">
        <f t="shared" si="103"/>
        <v>11</v>
      </c>
      <c r="K2167" s="51" t="str">
        <f t="shared" si="104"/>
        <v>■免疫血清検査00083401101</v>
      </c>
      <c r="L2167" s="51" t="e">
        <f>VLOOKUP(K2167,'3_検体検査カタログ (主要項目)'!$B$2:$C$208,2,FALSE)</f>
        <v>#N/A</v>
      </c>
    </row>
    <row r="2168" spans="3:12" x14ac:dyDescent="0.55000000000000004">
      <c r="C2168" s="60" t="s">
        <v>71</v>
      </c>
      <c r="D2168" s="57" t="s">
        <v>1833</v>
      </c>
      <c r="E2168" s="53" t="s">
        <v>67</v>
      </c>
      <c r="F2168" s="53" t="s">
        <v>2097</v>
      </c>
      <c r="G2168" s="53" t="s">
        <v>2098</v>
      </c>
      <c r="H2168" s="53" t="s">
        <v>136</v>
      </c>
      <c r="I2168" s="53" t="s">
        <v>137</v>
      </c>
      <c r="J2168" s="51">
        <f t="shared" si="103"/>
        <v>11</v>
      </c>
      <c r="K2168" s="51" t="str">
        <f t="shared" si="104"/>
        <v>■免疫血清検査00083401102</v>
      </c>
      <c r="L2168" s="51" t="e">
        <f>VLOOKUP(K2168,'3_検体検査カタログ (主要項目)'!$B$2:$C$208,2,FALSE)</f>
        <v>#N/A</v>
      </c>
    </row>
    <row r="2169" spans="3:12" x14ac:dyDescent="0.55000000000000004">
      <c r="C2169" s="60" t="str">
        <f t="shared" ref="C2169:C2170" si="106">IF(L2169="■","■","□")</f>
        <v>□</v>
      </c>
      <c r="D2169" s="57" t="s">
        <v>1833</v>
      </c>
      <c r="E2169" s="53" t="s">
        <v>67</v>
      </c>
      <c r="F2169" s="53" t="s">
        <v>1935</v>
      </c>
      <c r="G2169" s="53" t="s">
        <v>1936</v>
      </c>
      <c r="H2169" s="53" t="s">
        <v>440</v>
      </c>
      <c r="I2169" s="53" t="s">
        <v>441</v>
      </c>
      <c r="J2169" s="51">
        <f t="shared" si="103"/>
        <v>11</v>
      </c>
      <c r="K2169" s="51" t="str">
        <f t="shared" si="104"/>
        <v>■免疫血清検査00082017800</v>
      </c>
      <c r="L2169" s="51" t="str">
        <f>_xlfn.IFNA(VLOOKUP(K2169,'3_検体検査カタログ (主要項目)'!$B$2:$C$208,2,FALSE),"□")</f>
        <v>□</v>
      </c>
    </row>
    <row r="2170" spans="3:12" x14ac:dyDescent="0.55000000000000004">
      <c r="C2170" s="60" t="str">
        <f t="shared" si="106"/>
        <v>□</v>
      </c>
      <c r="D2170" s="57" t="s">
        <v>1833</v>
      </c>
      <c r="E2170" s="53" t="s">
        <v>67</v>
      </c>
      <c r="F2170" s="53" t="s">
        <v>1990</v>
      </c>
      <c r="G2170" s="53" t="s">
        <v>1991</v>
      </c>
      <c r="H2170" s="53" t="s">
        <v>440</v>
      </c>
      <c r="I2170" s="53" t="s">
        <v>441</v>
      </c>
      <c r="J2170" s="51">
        <f t="shared" si="103"/>
        <v>11</v>
      </c>
      <c r="K2170" s="51" t="str">
        <f t="shared" si="104"/>
        <v>■免疫血清検査00082018200</v>
      </c>
      <c r="L2170" s="51" t="str">
        <f>_xlfn.IFNA(VLOOKUP(K2170,'3_検体検査カタログ (主要項目)'!$B$2:$C$208,2,FALSE),"□")</f>
        <v>□</v>
      </c>
    </row>
    <row r="2171" spans="3:12" x14ac:dyDescent="0.55000000000000004">
      <c r="C2171" s="60" t="s">
        <v>71</v>
      </c>
      <c r="D2171" s="57" t="s">
        <v>1833</v>
      </c>
      <c r="E2171" s="53" t="s">
        <v>67</v>
      </c>
      <c r="F2171" s="53" t="s">
        <v>1945</v>
      </c>
      <c r="G2171" s="53" t="s">
        <v>1946</v>
      </c>
      <c r="H2171" s="53" t="s">
        <v>440</v>
      </c>
      <c r="I2171" s="53" t="s">
        <v>441</v>
      </c>
      <c r="J2171" s="51">
        <f t="shared" si="103"/>
        <v>11</v>
      </c>
      <c r="K2171" s="51" t="str">
        <f t="shared" si="104"/>
        <v>■免疫血清検査00082048300</v>
      </c>
      <c r="L2171" s="51" t="e">
        <f>VLOOKUP(K2171,'3_検体検査カタログ (主要項目)'!$B$2:$C$208,2,FALSE)</f>
        <v>#N/A</v>
      </c>
    </row>
    <row r="2172" spans="3:12" x14ac:dyDescent="0.55000000000000004">
      <c r="C2172" s="60" t="str">
        <f>IF(L2172="■","■","□")</f>
        <v>□</v>
      </c>
      <c r="D2172" s="57" t="s">
        <v>1833</v>
      </c>
      <c r="E2172" s="53" t="s">
        <v>67</v>
      </c>
      <c r="F2172" s="53" t="s">
        <v>1886</v>
      </c>
      <c r="G2172" s="53" t="s">
        <v>1887</v>
      </c>
      <c r="H2172" s="53" t="s">
        <v>440</v>
      </c>
      <c r="I2172" s="53" t="s">
        <v>441</v>
      </c>
      <c r="J2172" s="51">
        <f t="shared" si="103"/>
        <v>11</v>
      </c>
      <c r="K2172" s="51" t="str">
        <f t="shared" si="104"/>
        <v>■免疫血清検査00081057600</v>
      </c>
      <c r="L2172" s="51" t="str">
        <f>_xlfn.IFNA(VLOOKUP(K2172,'3_検体検査カタログ (主要項目)'!$B$2:$C$208,2,FALSE),"□")</f>
        <v>□</v>
      </c>
    </row>
    <row r="2173" spans="3:12" x14ac:dyDescent="0.55000000000000004">
      <c r="C2173" s="60" t="s">
        <v>71</v>
      </c>
      <c r="D2173" s="57" t="s">
        <v>1833</v>
      </c>
      <c r="E2173" s="53" t="s">
        <v>67</v>
      </c>
      <c r="F2173" s="53" t="s">
        <v>2078</v>
      </c>
      <c r="G2173" s="53" t="s">
        <v>2079</v>
      </c>
      <c r="H2173" s="53" t="s">
        <v>440</v>
      </c>
      <c r="I2173" s="53" t="s">
        <v>441</v>
      </c>
      <c r="J2173" s="51">
        <f t="shared" si="103"/>
        <v>11</v>
      </c>
      <c r="K2173" s="51" t="str">
        <f t="shared" si="104"/>
        <v>■免疫血清検査00082947200</v>
      </c>
      <c r="L2173" s="51" t="e">
        <f>VLOOKUP(K2173,'3_検体検査カタログ (主要項目)'!$B$2:$C$208,2,FALSE)</f>
        <v>#N/A</v>
      </c>
    </row>
    <row r="2174" spans="3:12" x14ac:dyDescent="0.55000000000000004">
      <c r="C2174" s="60" t="str">
        <f t="shared" ref="C2174:C2176" si="107">IF(L2174="■","■","□")</f>
        <v>□</v>
      </c>
      <c r="D2174" s="57" t="s">
        <v>1833</v>
      </c>
      <c r="E2174" s="53" t="s">
        <v>67</v>
      </c>
      <c r="F2174" s="53" t="s">
        <v>1959</v>
      </c>
      <c r="G2174" s="53" t="s">
        <v>3302</v>
      </c>
      <c r="H2174" s="53" t="s">
        <v>440</v>
      </c>
      <c r="I2174" s="53" t="s">
        <v>441</v>
      </c>
      <c r="J2174" s="51">
        <f t="shared" si="103"/>
        <v>11</v>
      </c>
      <c r="K2174" s="51" t="str">
        <f t="shared" si="104"/>
        <v>■免疫血清検査00082247900</v>
      </c>
      <c r="L2174" s="51" t="str">
        <f>_xlfn.IFNA(VLOOKUP(K2174,'3_検体検査カタログ (主要項目)'!$B$2:$C$208,2,FALSE),"□")</f>
        <v>□</v>
      </c>
    </row>
    <row r="2175" spans="3:12" x14ac:dyDescent="0.55000000000000004">
      <c r="C2175" s="60" t="str">
        <f t="shared" si="107"/>
        <v>□</v>
      </c>
      <c r="D2175" s="57" t="s">
        <v>1833</v>
      </c>
      <c r="E2175" s="53" t="s">
        <v>67</v>
      </c>
      <c r="F2175" s="53" t="s">
        <v>1866</v>
      </c>
      <c r="G2175" s="53" t="s">
        <v>1867</v>
      </c>
      <c r="H2175" s="53" t="s">
        <v>464</v>
      </c>
      <c r="I2175" s="53" t="s">
        <v>465</v>
      </c>
      <c r="J2175" s="51">
        <f t="shared" si="103"/>
        <v>11</v>
      </c>
      <c r="K2175" s="51" t="str">
        <f t="shared" si="104"/>
        <v>■免疫血清検査00012500200</v>
      </c>
      <c r="L2175" s="51" t="str">
        <f>_xlfn.IFNA(VLOOKUP(K2175,'3_検体検査カタログ (主要項目)'!$B$2:$C$208,2,FALSE),"□")</f>
        <v>□</v>
      </c>
    </row>
    <row r="2176" spans="3:12" x14ac:dyDescent="0.55000000000000004">
      <c r="C2176" s="60" t="str">
        <f t="shared" si="107"/>
        <v>□</v>
      </c>
      <c r="D2176" s="57" t="s">
        <v>1833</v>
      </c>
      <c r="E2176" s="53" t="s">
        <v>67</v>
      </c>
      <c r="F2176" s="53" t="s">
        <v>3294</v>
      </c>
      <c r="G2176" s="53" t="s">
        <v>3295</v>
      </c>
      <c r="H2176" s="53" t="s">
        <v>464</v>
      </c>
      <c r="I2176" s="53" t="s">
        <v>465</v>
      </c>
      <c r="J2176" s="51">
        <f t="shared" si="103"/>
        <v>11</v>
      </c>
      <c r="K2176" s="51" t="str">
        <f t="shared" si="104"/>
        <v>■免疫血清検査00081017600</v>
      </c>
      <c r="L2176" s="51" t="str">
        <f>_xlfn.IFNA(VLOOKUP(K2176,'3_検体検査カタログ (主要項目)'!$B$2:$C$208,2,FALSE),"□")</f>
        <v>□</v>
      </c>
    </row>
    <row r="2177" spans="3:12" x14ac:dyDescent="0.55000000000000004">
      <c r="C2177" s="60" t="s">
        <v>71</v>
      </c>
      <c r="D2177" s="57" t="s">
        <v>1833</v>
      </c>
      <c r="E2177" s="53" t="s">
        <v>67</v>
      </c>
      <c r="F2177" s="53" t="s">
        <v>1939</v>
      </c>
      <c r="G2177" s="53" t="s">
        <v>1940</v>
      </c>
      <c r="H2177" s="53" t="s">
        <v>440</v>
      </c>
      <c r="I2177" s="53" t="s">
        <v>441</v>
      </c>
      <c r="J2177" s="51">
        <f t="shared" si="103"/>
        <v>11</v>
      </c>
      <c r="K2177" s="51" t="str">
        <f t="shared" si="104"/>
        <v>■免疫血清検査00082092500</v>
      </c>
      <c r="L2177" s="51" t="e">
        <f>VLOOKUP(K2177,'3_検体検査カタログ (主要項目)'!$B$2:$C$208,2,FALSE)</f>
        <v>#N/A</v>
      </c>
    </row>
    <row r="2178" spans="3:12" x14ac:dyDescent="0.55000000000000004">
      <c r="C2178" s="60" t="str">
        <f>IF(L2178="■","■","□")</f>
        <v>□</v>
      </c>
      <c r="D2178" s="57" t="s">
        <v>1833</v>
      </c>
      <c r="E2178" s="53" t="s">
        <v>67</v>
      </c>
      <c r="F2178" s="53" t="s">
        <v>1890</v>
      </c>
      <c r="G2178" s="53" t="s">
        <v>1891</v>
      </c>
      <c r="H2178" s="53" t="s">
        <v>440</v>
      </c>
      <c r="I2178" s="53" t="s">
        <v>441</v>
      </c>
      <c r="J2178" s="51">
        <f t="shared" ref="J2178:J2241" si="108">LEN(F2178)</f>
        <v>11</v>
      </c>
      <c r="K2178" s="51" t="str">
        <f t="shared" si="104"/>
        <v>■免疫血清検査00010119900</v>
      </c>
      <c r="L2178" s="51" t="str">
        <f>_xlfn.IFNA(VLOOKUP(K2178,'3_検体検査カタログ (主要項目)'!$B$2:$C$208,2,FALSE),"□")</f>
        <v>□</v>
      </c>
    </row>
    <row r="2179" spans="3:12" x14ac:dyDescent="0.55000000000000004">
      <c r="C2179" s="60" t="s">
        <v>71</v>
      </c>
      <c r="D2179" s="57" t="s">
        <v>1833</v>
      </c>
      <c r="E2179" s="53" t="s">
        <v>67</v>
      </c>
      <c r="F2179" s="53" t="s">
        <v>4616</v>
      </c>
      <c r="G2179" s="53" t="s">
        <v>4617</v>
      </c>
      <c r="H2179" s="53" t="s">
        <v>440</v>
      </c>
      <c r="I2179" s="53" t="s">
        <v>441</v>
      </c>
      <c r="J2179" s="51">
        <f t="shared" si="108"/>
        <v>11</v>
      </c>
      <c r="K2179" s="51" t="str">
        <f t="shared" si="104"/>
        <v>■免疫血清検査00082522800</v>
      </c>
      <c r="L2179" s="51" t="e">
        <f>VLOOKUP(K2179,'3_検体検査カタログ (主要項目)'!$B$2:$C$208,2,FALSE)</f>
        <v>#N/A</v>
      </c>
    </row>
    <row r="2180" spans="3:12" x14ac:dyDescent="0.55000000000000004">
      <c r="C2180" s="60" t="s">
        <v>71</v>
      </c>
      <c r="D2180" s="57" t="s">
        <v>1833</v>
      </c>
      <c r="E2180" s="53" t="s">
        <v>67</v>
      </c>
      <c r="F2180" s="53" t="s">
        <v>1957</v>
      </c>
      <c r="G2180" s="53" t="s">
        <v>4617</v>
      </c>
      <c r="H2180" s="53" t="s">
        <v>440</v>
      </c>
      <c r="I2180" s="53" t="s">
        <v>441</v>
      </c>
      <c r="J2180" s="51">
        <f t="shared" si="108"/>
        <v>11</v>
      </c>
      <c r="K2180" s="51" t="str">
        <f t="shared" si="104"/>
        <v>■免疫血清検査00082687200</v>
      </c>
      <c r="L2180" s="51" t="e">
        <f>VLOOKUP(K2180,'3_検体検査カタログ (主要項目)'!$B$2:$C$208,2,FALSE)</f>
        <v>#N/A</v>
      </c>
    </row>
    <row r="2181" spans="3:12" x14ac:dyDescent="0.55000000000000004">
      <c r="C2181" s="60" t="s">
        <v>71</v>
      </c>
      <c r="D2181" s="57" t="s">
        <v>1833</v>
      </c>
      <c r="E2181" s="53" t="s">
        <v>67</v>
      </c>
      <c r="F2181" s="53" t="s">
        <v>1957</v>
      </c>
      <c r="G2181" s="53" t="s">
        <v>1958</v>
      </c>
      <c r="H2181" s="53" t="s">
        <v>440</v>
      </c>
      <c r="I2181" s="53" t="s">
        <v>441</v>
      </c>
      <c r="J2181" s="51">
        <f t="shared" si="108"/>
        <v>11</v>
      </c>
      <c r="K2181" s="51" t="str">
        <f t="shared" si="104"/>
        <v>■免疫血清検査00082687200</v>
      </c>
      <c r="L2181" s="51" t="e">
        <f>VLOOKUP(K2181,'3_検体検査カタログ (主要項目)'!$B$2:$C$208,2,FALSE)</f>
        <v>#N/A</v>
      </c>
    </row>
    <row r="2182" spans="3:12" x14ac:dyDescent="0.55000000000000004">
      <c r="C2182" s="60" t="s">
        <v>71</v>
      </c>
      <c r="D2182" s="57" t="s">
        <v>1833</v>
      </c>
      <c r="E2182" s="53" t="s">
        <v>67</v>
      </c>
      <c r="F2182" s="53" t="s">
        <v>5005</v>
      </c>
      <c r="G2182" s="53" t="s">
        <v>5006</v>
      </c>
      <c r="H2182" s="53" t="s">
        <v>464</v>
      </c>
      <c r="I2182" s="53" t="s">
        <v>465</v>
      </c>
      <c r="J2182" s="51">
        <f t="shared" si="108"/>
        <v>11</v>
      </c>
      <c r="K2182" s="51" t="str">
        <f t="shared" si="104"/>
        <v>■免疫血清検査00082225600</v>
      </c>
      <c r="L2182" s="51" t="e">
        <f>VLOOKUP(K2182,'3_検体検査カタログ (主要項目)'!$B$2:$C$208,2,FALSE)</f>
        <v>#N/A</v>
      </c>
    </row>
    <row r="2183" spans="3:12" x14ac:dyDescent="0.55000000000000004">
      <c r="C2183" s="60" t="s">
        <v>71</v>
      </c>
      <c r="D2183" s="57" t="s">
        <v>1833</v>
      </c>
      <c r="E2183" s="53" t="s">
        <v>67</v>
      </c>
      <c r="F2183" s="53" t="s">
        <v>5007</v>
      </c>
      <c r="G2183" s="53" t="s">
        <v>5008</v>
      </c>
      <c r="H2183" s="53" t="s">
        <v>464</v>
      </c>
      <c r="I2183" s="53" t="s">
        <v>465</v>
      </c>
      <c r="J2183" s="51">
        <f t="shared" si="108"/>
        <v>11</v>
      </c>
      <c r="K2183" s="51" t="str">
        <f t="shared" si="104"/>
        <v>■免疫血清検査00082645200</v>
      </c>
      <c r="L2183" s="51" t="e">
        <f>VLOOKUP(K2183,'3_検体検査カタログ (主要項目)'!$B$2:$C$208,2,FALSE)</f>
        <v>#N/A</v>
      </c>
    </row>
    <row r="2184" spans="3:12" x14ac:dyDescent="0.55000000000000004">
      <c r="C2184" s="60" t="s">
        <v>71</v>
      </c>
      <c r="D2184" s="57" t="s">
        <v>1833</v>
      </c>
      <c r="E2184" s="53" t="s">
        <v>67</v>
      </c>
      <c r="F2184" s="53" t="s">
        <v>4618</v>
      </c>
      <c r="G2184" s="53" t="s">
        <v>4619</v>
      </c>
      <c r="H2184" s="53" t="s">
        <v>294</v>
      </c>
      <c r="I2184" s="53" t="s">
        <v>295</v>
      </c>
      <c r="J2184" s="51">
        <f t="shared" si="108"/>
        <v>11</v>
      </c>
      <c r="K2184" s="51" t="str">
        <f t="shared" si="104"/>
        <v>■免疫血清検査00083162600</v>
      </c>
      <c r="L2184" s="51" t="e">
        <f>VLOOKUP(K2184,'3_検体検査カタログ (主要項目)'!$B$2:$C$208,2,FALSE)</f>
        <v>#N/A</v>
      </c>
    </row>
    <row r="2185" spans="3:12" x14ac:dyDescent="0.55000000000000004">
      <c r="C2185" s="60" t="str">
        <f>IF(L2185="■","■","□")</f>
        <v>□</v>
      </c>
      <c r="D2185" s="57" t="s">
        <v>1833</v>
      </c>
      <c r="E2185" s="53" t="s">
        <v>67</v>
      </c>
      <c r="F2185" s="53" t="s">
        <v>1856</v>
      </c>
      <c r="G2185" s="53" t="s">
        <v>1857</v>
      </c>
      <c r="H2185" s="53" t="s">
        <v>440</v>
      </c>
      <c r="I2185" s="53" t="s">
        <v>441</v>
      </c>
      <c r="J2185" s="51">
        <f t="shared" si="108"/>
        <v>11</v>
      </c>
      <c r="K2185" s="51" t="str">
        <f t="shared" si="104"/>
        <v>■免疫血清検査00010106600</v>
      </c>
      <c r="L2185" s="51" t="str">
        <f>_xlfn.IFNA(VLOOKUP(K2185,'3_検体検査カタログ (主要項目)'!$B$2:$C$208,2,FALSE),"□")</f>
        <v>□</v>
      </c>
    </row>
    <row r="2186" spans="3:12" x14ac:dyDescent="0.55000000000000004">
      <c r="C2186" s="60" t="s">
        <v>71</v>
      </c>
      <c r="D2186" s="57" t="s">
        <v>1833</v>
      </c>
      <c r="E2186" s="53" t="s">
        <v>67</v>
      </c>
      <c r="F2186" s="53" t="s">
        <v>2084</v>
      </c>
      <c r="G2186" s="53" t="s">
        <v>2085</v>
      </c>
      <c r="H2186" s="53" t="s">
        <v>277</v>
      </c>
      <c r="I2186" s="53" t="s">
        <v>278</v>
      </c>
      <c r="J2186" s="51">
        <f t="shared" si="108"/>
        <v>11</v>
      </c>
      <c r="K2186" s="51" t="str">
        <f t="shared" si="104"/>
        <v>■免疫血清検査00082283100</v>
      </c>
      <c r="L2186" s="51" t="e">
        <f>VLOOKUP(K2186,'3_検体検査カタログ (主要項目)'!$B$2:$C$208,2,FALSE)</f>
        <v>#N/A</v>
      </c>
    </row>
    <row r="2187" spans="3:12" x14ac:dyDescent="0.55000000000000004">
      <c r="C2187" s="60" t="s">
        <v>71</v>
      </c>
      <c r="D2187" s="57" t="s">
        <v>1833</v>
      </c>
      <c r="E2187" s="53" t="s">
        <v>67</v>
      </c>
      <c r="F2187" s="53" t="s">
        <v>2038</v>
      </c>
      <c r="G2187" s="53" t="s">
        <v>2039</v>
      </c>
      <c r="H2187" s="53" t="s">
        <v>440</v>
      </c>
      <c r="I2187" s="53" t="s">
        <v>441</v>
      </c>
      <c r="J2187" s="51">
        <f t="shared" si="108"/>
        <v>11</v>
      </c>
      <c r="K2187" s="51" t="str">
        <f t="shared" si="104"/>
        <v>■免疫血清検査00083184400</v>
      </c>
      <c r="L2187" s="51" t="e">
        <f>VLOOKUP(K2187,'3_検体検査カタログ (主要項目)'!$B$2:$C$208,2,FALSE)</f>
        <v>#N/A</v>
      </c>
    </row>
    <row r="2188" spans="3:12" x14ac:dyDescent="0.55000000000000004">
      <c r="C2188" s="60" t="s">
        <v>71</v>
      </c>
      <c r="D2188" s="57" t="s">
        <v>1833</v>
      </c>
      <c r="E2188" s="53" t="s">
        <v>67</v>
      </c>
      <c r="F2188" s="53" t="s">
        <v>5009</v>
      </c>
      <c r="G2188" s="53" t="s">
        <v>5010</v>
      </c>
      <c r="H2188" s="53" t="s">
        <v>136</v>
      </c>
      <c r="I2188" s="53" t="s">
        <v>137</v>
      </c>
      <c r="J2188" s="51">
        <f t="shared" si="108"/>
        <v>11</v>
      </c>
      <c r="K2188" s="51" t="str">
        <f t="shared" si="104"/>
        <v>■免疫血清検査00083114000</v>
      </c>
      <c r="L2188" s="51" t="e">
        <f>VLOOKUP(K2188,'3_検体検査カタログ (主要項目)'!$B$2:$C$208,2,FALSE)</f>
        <v>#N/A</v>
      </c>
    </row>
    <row r="2189" spans="3:12" x14ac:dyDescent="0.55000000000000004">
      <c r="C2189" s="60" t="s">
        <v>71</v>
      </c>
      <c r="D2189" s="57" t="s">
        <v>1833</v>
      </c>
      <c r="E2189" s="53" t="s">
        <v>67</v>
      </c>
      <c r="F2189" s="53" t="s">
        <v>5011</v>
      </c>
      <c r="G2189" s="53" t="s">
        <v>5012</v>
      </c>
      <c r="H2189" s="53" t="s">
        <v>440</v>
      </c>
      <c r="I2189" s="53" t="s">
        <v>441</v>
      </c>
      <c r="J2189" s="51">
        <f t="shared" si="108"/>
        <v>11</v>
      </c>
      <c r="K2189" s="51" t="str">
        <f t="shared" si="104"/>
        <v>■免疫血清検査00082044200</v>
      </c>
      <c r="L2189" s="51" t="e">
        <f>VLOOKUP(K2189,'3_検体検査カタログ (主要項目)'!$B$2:$C$208,2,FALSE)</f>
        <v>#N/A</v>
      </c>
    </row>
    <row r="2190" spans="3:12" x14ac:dyDescent="0.55000000000000004">
      <c r="C2190" s="60" t="s">
        <v>71</v>
      </c>
      <c r="D2190" s="57" t="s">
        <v>1833</v>
      </c>
      <c r="E2190" s="53" t="s">
        <v>67</v>
      </c>
      <c r="F2190" s="53" t="s">
        <v>2071</v>
      </c>
      <c r="G2190" s="53" t="s">
        <v>2072</v>
      </c>
      <c r="H2190" s="53" t="s">
        <v>136</v>
      </c>
      <c r="I2190" s="53" t="s">
        <v>137</v>
      </c>
      <c r="J2190" s="51">
        <f t="shared" si="108"/>
        <v>11</v>
      </c>
      <c r="K2190" s="51" t="str">
        <f t="shared" si="104"/>
        <v>■免疫血清検査00082623101</v>
      </c>
      <c r="L2190" s="51" t="e">
        <f>VLOOKUP(K2190,'3_検体検査カタログ (主要項目)'!$B$2:$C$208,2,FALSE)</f>
        <v>#N/A</v>
      </c>
    </row>
    <row r="2191" spans="3:12" x14ac:dyDescent="0.55000000000000004">
      <c r="C2191" s="60" t="s">
        <v>71</v>
      </c>
      <c r="D2191" s="57" t="s">
        <v>1833</v>
      </c>
      <c r="E2191" s="53" t="s">
        <v>67</v>
      </c>
      <c r="F2191" s="53" t="s">
        <v>2074</v>
      </c>
      <c r="G2191" s="53" t="s">
        <v>2075</v>
      </c>
      <c r="H2191" s="53" t="s">
        <v>136</v>
      </c>
      <c r="I2191" s="53" t="s">
        <v>137</v>
      </c>
      <c r="J2191" s="51">
        <f t="shared" si="108"/>
        <v>11</v>
      </c>
      <c r="K2191" s="51" t="str">
        <f t="shared" si="104"/>
        <v>■免疫血清検査00082623103</v>
      </c>
      <c r="L2191" s="51" t="e">
        <f>VLOOKUP(K2191,'3_検体検査カタログ (主要項目)'!$B$2:$C$208,2,FALSE)</f>
        <v>#N/A</v>
      </c>
    </row>
    <row r="2192" spans="3:12" x14ac:dyDescent="0.55000000000000004">
      <c r="C2192" s="60" t="s">
        <v>71</v>
      </c>
      <c r="D2192" s="57" t="s">
        <v>1833</v>
      </c>
      <c r="E2192" s="53" t="s">
        <v>67</v>
      </c>
      <c r="F2192" s="53" t="s">
        <v>2103</v>
      </c>
      <c r="G2192" s="53" t="s">
        <v>2104</v>
      </c>
      <c r="H2192" s="53" t="s">
        <v>440</v>
      </c>
      <c r="I2192" s="53" t="s">
        <v>441</v>
      </c>
      <c r="J2192" s="51">
        <f t="shared" si="108"/>
        <v>11</v>
      </c>
      <c r="K2192" s="51" t="str">
        <f t="shared" si="104"/>
        <v>■免疫血清検査00082049000</v>
      </c>
      <c r="L2192" s="51" t="e">
        <f>VLOOKUP(K2192,'3_検体検査カタログ (主要項目)'!$B$2:$C$208,2,FALSE)</f>
        <v>#N/A</v>
      </c>
    </row>
    <row r="2193" spans="3:12" x14ac:dyDescent="0.55000000000000004">
      <c r="C2193" s="60" t="s">
        <v>71</v>
      </c>
      <c r="D2193" s="57" t="s">
        <v>1833</v>
      </c>
      <c r="E2193" s="53" t="s">
        <v>67</v>
      </c>
      <c r="F2193" s="53" t="s">
        <v>2023</v>
      </c>
      <c r="G2193" s="53" t="s">
        <v>2024</v>
      </c>
      <c r="H2193" s="53" t="s">
        <v>440</v>
      </c>
      <c r="I2193" s="53" t="s">
        <v>441</v>
      </c>
      <c r="J2193" s="51">
        <f t="shared" si="108"/>
        <v>11</v>
      </c>
      <c r="K2193" s="51" t="str">
        <f t="shared" si="104"/>
        <v>■免疫血清検査00082056800</v>
      </c>
      <c r="L2193" s="51" t="e">
        <f>VLOOKUP(K2193,'3_検体検査カタログ (主要項目)'!$B$2:$C$208,2,FALSE)</f>
        <v>#N/A</v>
      </c>
    </row>
    <row r="2194" spans="3:12" x14ac:dyDescent="0.55000000000000004">
      <c r="C2194" s="60" t="str">
        <f>IF(L2194="■","■","□")</f>
        <v>□</v>
      </c>
      <c r="D2194" s="57" t="s">
        <v>1833</v>
      </c>
      <c r="E2194" s="53" t="s">
        <v>67</v>
      </c>
      <c r="F2194" s="53" t="s">
        <v>3300</v>
      </c>
      <c r="G2194" s="53" t="s">
        <v>3301</v>
      </c>
      <c r="H2194" s="53" t="s">
        <v>440</v>
      </c>
      <c r="I2194" s="53" t="s">
        <v>441</v>
      </c>
      <c r="J2194" s="51">
        <f t="shared" si="108"/>
        <v>11</v>
      </c>
      <c r="K2194" s="51" t="str">
        <f t="shared" si="104"/>
        <v>■免疫血清検査00082018900</v>
      </c>
      <c r="L2194" s="51" t="str">
        <f>_xlfn.IFNA(VLOOKUP(K2194,'3_検体検査カタログ (主要項目)'!$B$2:$C$208,2,FALSE),"□")</f>
        <v>□</v>
      </c>
    </row>
    <row r="2195" spans="3:12" x14ac:dyDescent="0.55000000000000004">
      <c r="C2195" s="60" t="s">
        <v>71</v>
      </c>
      <c r="D2195" s="57" t="s">
        <v>1833</v>
      </c>
      <c r="E2195" s="53" t="s">
        <v>67</v>
      </c>
      <c r="F2195" s="53" t="s">
        <v>5013</v>
      </c>
      <c r="G2195" s="53" t="s">
        <v>4521</v>
      </c>
      <c r="H2195" s="53" t="s">
        <v>440</v>
      </c>
      <c r="I2195" s="53" t="s">
        <v>441</v>
      </c>
      <c r="J2195" s="51">
        <f t="shared" si="108"/>
        <v>11</v>
      </c>
      <c r="K2195" s="51" t="str">
        <f t="shared" si="104"/>
        <v>■免疫血清検査00083250100</v>
      </c>
      <c r="L2195" s="51" t="e">
        <f>VLOOKUP(K2195,'3_検体検査カタログ (主要項目)'!$B$2:$C$208,2,FALSE)</f>
        <v>#N/A</v>
      </c>
    </row>
    <row r="2196" spans="3:12" x14ac:dyDescent="0.55000000000000004">
      <c r="C2196" s="60" t="s">
        <v>71</v>
      </c>
      <c r="D2196" s="57" t="s">
        <v>1833</v>
      </c>
      <c r="E2196" s="53" t="s">
        <v>67</v>
      </c>
      <c r="F2196" s="53" t="s">
        <v>4911</v>
      </c>
      <c r="G2196" s="53" t="s">
        <v>5014</v>
      </c>
      <c r="H2196" s="53" t="s">
        <v>75</v>
      </c>
      <c r="I2196" s="53" t="s">
        <v>76</v>
      </c>
      <c r="J2196" s="51">
        <f t="shared" si="108"/>
        <v>11</v>
      </c>
      <c r="K2196" s="51" t="str">
        <f t="shared" si="104"/>
        <v>■免疫血清検査00081716600</v>
      </c>
      <c r="L2196" s="51" t="e">
        <f>VLOOKUP(K2196,'3_検体検査カタログ (主要項目)'!$B$2:$C$208,2,FALSE)</f>
        <v>#N/A</v>
      </c>
    </row>
    <row r="2197" spans="3:12" x14ac:dyDescent="0.55000000000000004">
      <c r="C2197" s="60" t="s">
        <v>71</v>
      </c>
      <c r="D2197" s="57" t="s">
        <v>1833</v>
      </c>
      <c r="E2197" s="53" t="s">
        <v>67</v>
      </c>
      <c r="F2197" s="53" t="s">
        <v>4947</v>
      </c>
      <c r="G2197" s="53" t="s">
        <v>5015</v>
      </c>
      <c r="H2197" s="53" t="s">
        <v>75</v>
      </c>
      <c r="I2197" s="53" t="s">
        <v>76</v>
      </c>
      <c r="J2197" s="51">
        <f t="shared" si="108"/>
        <v>11</v>
      </c>
      <c r="K2197" s="51" t="str">
        <f t="shared" si="104"/>
        <v>■免疫血清検査00081716500</v>
      </c>
      <c r="L2197" s="51" t="e">
        <f>VLOOKUP(K2197,'3_検体検査カタログ (主要項目)'!$B$2:$C$208,2,FALSE)</f>
        <v>#N/A</v>
      </c>
    </row>
    <row r="2198" spans="3:12" x14ac:dyDescent="0.55000000000000004">
      <c r="C2198" s="60" t="s">
        <v>71</v>
      </c>
      <c r="D2198" s="57" t="s">
        <v>1833</v>
      </c>
      <c r="E2198" s="53" t="s">
        <v>67</v>
      </c>
      <c r="F2198" s="53" t="s">
        <v>4620</v>
      </c>
      <c r="G2198" s="53" t="s">
        <v>4621</v>
      </c>
      <c r="H2198" s="53" t="s">
        <v>75</v>
      </c>
      <c r="I2198" s="53" t="s">
        <v>76</v>
      </c>
      <c r="J2198" s="51">
        <f t="shared" si="108"/>
        <v>11</v>
      </c>
      <c r="K2198" s="51" t="str">
        <f t="shared" si="104"/>
        <v>■免疫血清検査00082052700</v>
      </c>
      <c r="L2198" s="51" t="e">
        <f>VLOOKUP(K2198,'3_検体検査カタログ (主要項目)'!$B$2:$C$208,2,FALSE)</f>
        <v>#N/A</v>
      </c>
    </row>
    <row r="2199" spans="3:12" x14ac:dyDescent="0.55000000000000004">
      <c r="C2199" s="60" t="s">
        <v>71</v>
      </c>
      <c r="D2199" s="57" t="s">
        <v>1833</v>
      </c>
      <c r="E2199" s="53" t="s">
        <v>67</v>
      </c>
      <c r="F2199" s="53" t="s">
        <v>5016</v>
      </c>
      <c r="G2199" s="53" t="s">
        <v>5017</v>
      </c>
      <c r="H2199" s="53" t="s">
        <v>75</v>
      </c>
      <c r="I2199" s="53" t="s">
        <v>76</v>
      </c>
      <c r="J2199" s="51">
        <f t="shared" si="108"/>
        <v>11</v>
      </c>
      <c r="K2199" s="51" t="str">
        <f t="shared" si="104"/>
        <v>■免疫血清検査00082052701</v>
      </c>
      <c r="L2199" s="51" t="e">
        <f>VLOOKUP(K2199,'3_検体検査カタログ (主要項目)'!$B$2:$C$208,2,FALSE)</f>
        <v>#N/A</v>
      </c>
    </row>
    <row r="2200" spans="3:12" x14ac:dyDescent="0.55000000000000004">
      <c r="C2200" s="60" t="s">
        <v>71</v>
      </c>
      <c r="D2200" s="57" t="s">
        <v>1833</v>
      </c>
      <c r="E2200" s="53" t="s">
        <v>67</v>
      </c>
      <c r="F2200" s="53" t="s">
        <v>5018</v>
      </c>
      <c r="G2200" s="53" t="s">
        <v>5019</v>
      </c>
      <c r="H2200" s="53" t="s">
        <v>277</v>
      </c>
      <c r="I2200" s="53" t="s">
        <v>278</v>
      </c>
      <c r="J2200" s="51">
        <f t="shared" si="108"/>
        <v>11</v>
      </c>
      <c r="K2200" s="51" t="str">
        <f t="shared" si="104"/>
        <v>■免疫血清検査00082000400</v>
      </c>
      <c r="L2200" s="51" t="e">
        <f>VLOOKUP(K2200,'3_検体検査カタログ (主要項目)'!$B$2:$C$208,2,FALSE)</f>
        <v>#N/A</v>
      </c>
    </row>
    <row r="2201" spans="3:12" x14ac:dyDescent="0.55000000000000004">
      <c r="C2201" s="60" t="s">
        <v>71</v>
      </c>
      <c r="D2201" s="57" t="s">
        <v>1833</v>
      </c>
      <c r="E2201" s="53" t="s">
        <v>67</v>
      </c>
      <c r="F2201" s="53" t="s">
        <v>1937</v>
      </c>
      <c r="G2201" s="53" t="s">
        <v>1938</v>
      </c>
      <c r="H2201" s="53" t="s">
        <v>440</v>
      </c>
      <c r="I2201" s="53" t="s">
        <v>441</v>
      </c>
      <c r="J2201" s="51">
        <f t="shared" si="108"/>
        <v>11</v>
      </c>
      <c r="K2201" s="51" t="str">
        <f t="shared" si="104"/>
        <v>■免疫血清検査00082092300</v>
      </c>
      <c r="L2201" s="51" t="e">
        <f>VLOOKUP(K2201,'3_検体検査カタログ (主要項目)'!$B$2:$C$208,2,FALSE)</f>
        <v>#N/A</v>
      </c>
    </row>
    <row r="2202" spans="3:12" x14ac:dyDescent="0.55000000000000004">
      <c r="C2202" s="60" t="s">
        <v>71</v>
      </c>
      <c r="D2202" s="57" t="s">
        <v>1833</v>
      </c>
      <c r="E2202" s="53" t="s">
        <v>67</v>
      </c>
      <c r="F2202" s="53" t="s">
        <v>2021</v>
      </c>
      <c r="G2202" s="53" t="s">
        <v>2022</v>
      </c>
      <c r="H2202" s="53" t="s">
        <v>294</v>
      </c>
      <c r="I2202" s="53" t="s">
        <v>295</v>
      </c>
      <c r="J2202" s="51">
        <f t="shared" si="108"/>
        <v>11</v>
      </c>
      <c r="K2202" s="51" t="str">
        <f t="shared" si="104"/>
        <v>■免疫血清検査00081223002</v>
      </c>
      <c r="L2202" s="51" t="e">
        <f>VLOOKUP(K2202,'3_検体検査カタログ (主要項目)'!$B$2:$C$208,2,FALSE)</f>
        <v>#N/A</v>
      </c>
    </row>
    <row r="2203" spans="3:12" x14ac:dyDescent="0.55000000000000004">
      <c r="C2203" s="60" t="s">
        <v>71</v>
      </c>
      <c r="D2203" s="57" t="s">
        <v>1833</v>
      </c>
      <c r="E2203" s="53" t="s">
        <v>67</v>
      </c>
      <c r="F2203" s="53" t="s">
        <v>5020</v>
      </c>
      <c r="G2203" s="53" t="s">
        <v>5021</v>
      </c>
      <c r="H2203" s="53" t="s">
        <v>440</v>
      </c>
      <c r="I2203" s="53" t="s">
        <v>441</v>
      </c>
      <c r="J2203" s="51">
        <f t="shared" si="108"/>
        <v>11</v>
      </c>
      <c r="K2203" s="51" t="str">
        <f t="shared" ref="K2203:K2266" si="109">"■"&amp;E2203&amp;F2203</f>
        <v>■免疫血清検査00082563000</v>
      </c>
      <c r="L2203" s="51" t="e">
        <f>VLOOKUP(K2203,'3_検体検査カタログ (主要項目)'!$B$2:$C$208,2,FALSE)</f>
        <v>#N/A</v>
      </c>
    </row>
    <row r="2204" spans="3:12" x14ac:dyDescent="0.55000000000000004">
      <c r="C2204" s="60" t="s">
        <v>71</v>
      </c>
      <c r="D2204" s="57" t="s">
        <v>1833</v>
      </c>
      <c r="E2204" s="53" t="s">
        <v>67</v>
      </c>
      <c r="F2204" s="53" t="s">
        <v>2029</v>
      </c>
      <c r="G2204" s="53" t="s">
        <v>2030</v>
      </c>
      <c r="H2204" s="53" t="s">
        <v>440</v>
      </c>
      <c r="I2204" s="53" t="s">
        <v>441</v>
      </c>
      <c r="J2204" s="51">
        <f t="shared" si="108"/>
        <v>11</v>
      </c>
      <c r="K2204" s="51" t="str">
        <f t="shared" si="109"/>
        <v>■免疫血清検査00084001801</v>
      </c>
      <c r="L2204" s="51" t="e">
        <f>VLOOKUP(K2204,'3_検体検査カタログ (主要項目)'!$B$2:$C$208,2,FALSE)</f>
        <v>#N/A</v>
      </c>
    </row>
    <row r="2205" spans="3:12" x14ac:dyDescent="0.55000000000000004">
      <c r="C2205" s="60" t="s">
        <v>71</v>
      </c>
      <c r="D2205" s="57" t="s">
        <v>1833</v>
      </c>
      <c r="E2205" s="53" t="s">
        <v>67</v>
      </c>
      <c r="F2205" s="53" t="s">
        <v>2010</v>
      </c>
      <c r="G2205" s="53" t="s">
        <v>519</v>
      </c>
      <c r="H2205" s="53" t="s">
        <v>440</v>
      </c>
      <c r="I2205" s="53" t="s">
        <v>441</v>
      </c>
      <c r="J2205" s="51">
        <f t="shared" si="108"/>
        <v>11</v>
      </c>
      <c r="K2205" s="51" t="str">
        <f t="shared" si="109"/>
        <v>■免疫血清検査00082016201</v>
      </c>
      <c r="L2205" s="51" t="e">
        <f>VLOOKUP(K2205,'3_検体検査カタログ (主要項目)'!$B$2:$C$208,2,FALSE)</f>
        <v>#N/A</v>
      </c>
    </row>
    <row r="2206" spans="3:12" x14ac:dyDescent="0.55000000000000004">
      <c r="C2206" s="60" t="s">
        <v>71</v>
      </c>
      <c r="D2206" s="57" t="s">
        <v>1833</v>
      </c>
      <c r="E2206" s="53" t="s">
        <v>67</v>
      </c>
      <c r="F2206" s="53" t="s">
        <v>2016</v>
      </c>
      <c r="G2206" s="53" t="s">
        <v>519</v>
      </c>
      <c r="H2206" s="53" t="s">
        <v>136</v>
      </c>
      <c r="I2206" s="53" t="s">
        <v>137</v>
      </c>
      <c r="J2206" s="51">
        <f t="shared" si="108"/>
        <v>11</v>
      </c>
      <c r="K2206" s="51" t="str">
        <f t="shared" si="109"/>
        <v>■免疫血清検査00082016301</v>
      </c>
      <c r="L2206" s="51" t="e">
        <f>VLOOKUP(K2206,'3_検体検査カタログ (主要項目)'!$B$2:$C$208,2,FALSE)</f>
        <v>#N/A</v>
      </c>
    </row>
    <row r="2207" spans="3:12" x14ac:dyDescent="0.55000000000000004">
      <c r="C2207" s="60" t="s">
        <v>71</v>
      </c>
      <c r="D2207" s="57" t="s">
        <v>1833</v>
      </c>
      <c r="E2207" s="53" t="s">
        <v>67</v>
      </c>
      <c r="F2207" s="53" t="s">
        <v>2110</v>
      </c>
      <c r="G2207" s="53" t="s">
        <v>519</v>
      </c>
      <c r="H2207" s="53" t="s">
        <v>440</v>
      </c>
      <c r="I2207" s="53" t="s">
        <v>441</v>
      </c>
      <c r="J2207" s="51">
        <f t="shared" si="108"/>
        <v>11</v>
      </c>
      <c r="K2207" s="51" t="str">
        <f t="shared" si="109"/>
        <v>■免疫血清検査00082018907</v>
      </c>
      <c r="L2207" s="51" t="e">
        <f>VLOOKUP(K2207,'3_検体検査カタログ (主要項目)'!$B$2:$C$208,2,FALSE)</f>
        <v>#N/A</v>
      </c>
    </row>
    <row r="2208" spans="3:12" x14ac:dyDescent="0.55000000000000004">
      <c r="C2208" s="60" t="s">
        <v>71</v>
      </c>
      <c r="D2208" s="57" t="s">
        <v>1833</v>
      </c>
      <c r="E2208" s="53" t="s">
        <v>67</v>
      </c>
      <c r="F2208" s="53" t="s">
        <v>5022</v>
      </c>
      <c r="G2208" s="53" t="s">
        <v>519</v>
      </c>
      <c r="H2208" s="53" t="s">
        <v>75</v>
      </c>
      <c r="I2208" s="53" t="s">
        <v>76</v>
      </c>
      <c r="J2208" s="51">
        <f t="shared" si="108"/>
        <v>11</v>
      </c>
      <c r="K2208" s="51" t="str">
        <f t="shared" si="109"/>
        <v>■免疫血清検査00082612401</v>
      </c>
      <c r="L2208" s="51" t="e">
        <f>VLOOKUP(K2208,'3_検体検査カタログ (主要項目)'!$B$2:$C$208,2,FALSE)</f>
        <v>#N/A</v>
      </c>
    </row>
    <row r="2209" spans="3:12" x14ac:dyDescent="0.55000000000000004">
      <c r="C2209" s="60" t="s">
        <v>71</v>
      </c>
      <c r="D2209" s="57" t="s">
        <v>1833</v>
      </c>
      <c r="E2209" s="53" t="s">
        <v>67</v>
      </c>
      <c r="F2209" s="53" t="s">
        <v>5023</v>
      </c>
      <c r="G2209" s="53" t="s">
        <v>519</v>
      </c>
      <c r="H2209" s="53" t="s">
        <v>75</v>
      </c>
      <c r="I2209" s="53" t="s">
        <v>76</v>
      </c>
      <c r="J2209" s="51">
        <f t="shared" si="108"/>
        <v>11</v>
      </c>
      <c r="K2209" s="51" t="str">
        <f t="shared" si="109"/>
        <v>■免疫血清検査00082612501</v>
      </c>
      <c r="L2209" s="51" t="e">
        <f>VLOOKUP(K2209,'3_検体検査カタログ (主要項目)'!$B$2:$C$208,2,FALSE)</f>
        <v>#N/A</v>
      </c>
    </row>
    <row r="2210" spans="3:12" x14ac:dyDescent="0.55000000000000004">
      <c r="C2210" s="60" t="s">
        <v>71</v>
      </c>
      <c r="D2210" s="57" t="s">
        <v>1833</v>
      </c>
      <c r="E2210" s="53" t="s">
        <v>67</v>
      </c>
      <c r="F2210" s="53" t="s">
        <v>1934</v>
      </c>
      <c r="G2210" s="53" t="s">
        <v>519</v>
      </c>
      <c r="H2210" s="53" t="s">
        <v>440</v>
      </c>
      <c r="I2210" s="53" t="s">
        <v>441</v>
      </c>
      <c r="J2210" s="51">
        <f t="shared" si="108"/>
        <v>11</v>
      </c>
      <c r="K2210" s="51" t="str">
        <f t="shared" si="109"/>
        <v>■免疫血清検査00083150101</v>
      </c>
      <c r="L2210" s="51" t="e">
        <f>VLOOKUP(K2210,'3_検体検査カタログ (主要項目)'!$B$2:$C$208,2,FALSE)</f>
        <v>#N/A</v>
      </c>
    </row>
    <row r="2211" spans="3:12" x14ac:dyDescent="0.55000000000000004">
      <c r="C2211" s="60" t="s">
        <v>71</v>
      </c>
      <c r="D2211" s="57" t="s">
        <v>1833</v>
      </c>
      <c r="E2211" s="53" t="s">
        <v>67</v>
      </c>
      <c r="F2211" s="53" t="s">
        <v>2002</v>
      </c>
      <c r="G2211" s="53" t="s">
        <v>2003</v>
      </c>
      <c r="H2211" s="53" t="s">
        <v>440</v>
      </c>
      <c r="I2211" s="53" t="s">
        <v>441</v>
      </c>
      <c r="J2211" s="51">
        <f t="shared" si="108"/>
        <v>11</v>
      </c>
      <c r="K2211" s="51" t="str">
        <f t="shared" si="109"/>
        <v>■免疫血清検査00084001403</v>
      </c>
      <c r="L2211" s="51" t="e">
        <f>VLOOKUP(K2211,'3_検体検査カタログ (主要項目)'!$B$2:$C$208,2,FALSE)</f>
        <v>#N/A</v>
      </c>
    </row>
    <row r="2212" spans="3:12" x14ac:dyDescent="0.55000000000000004">
      <c r="C2212" s="60" t="s">
        <v>71</v>
      </c>
      <c r="D2212" s="57" t="s">
        <v>1833</v>
      </c>
      <c r="E2212" s="53" t="s">
        <v>67</v>
      </c>
      <c r="F2212" s="53" t="s">
        <v>2002</v>
      </c>
      <c r="G2212" s="53" t="s">
        <v>5024</v>
      </c>
      <c r="H2212" s="53" t="s">
        <v>440</v>
      </c>
      <c r="I2212" s="53" t="s">
        <v>441</v>
      </c>
      <c r="J2212" s="51">
        <f t="shared" si="108"/>
        <v>11</v>
      </c>
      <c r="K2212" s="51" t="str">
        <f t="shared" si="109"/>
        <v>■免疫血清検査00084001403</v>
      </c>
      <c r="L2212" s="51" t="e">
        <f>VLOOKUP(K2212,'3_検体検査カタログ (主要項目)'!$B$2:$C$208,2,FALSE)</f>
        <v>#N/A</v>
      </c>
    </row>
    <row r="2213" spans="3:12" x14ac:dyDescent="0.55000000000000004">
      <c r="C2213" s="60" t="s">
        <v>71</v>
      </c>
      <c r="D2213" s="57" t="s">
        <v>1833</v>
      </c>
      <c r="E2213" s="53" t="s">
        <v>67</v>
      </c>
      <c r="F2213" s="53" t="s">
        <v>4623</v>
      </c>
      <c r="G2213" s="53" t="s">
        <v>4624</v>
      </c>
      <c r="H2213" s="53" t="s">
        <v>440</v>
      </c>
      <c r="I2213" s="53" t="s">
        <v>441</v>
      </c>
      <c r="J2213" s="51">
        <f t="shared" si="108"/>
        <v>11</v>
      </c>
      <c r="K2213" s="51" t="str">
        <f t="shared" si="109"/>
        <v>■免疫血清検査00081075306</v>
      </c>
      <c r="L2213" s="51" t="e">
        <f>VLOOKUP(K2213,'3_検体検査カタログ (主要項目)'!$B$2:$C$208,2,FALSE)</f>
        <v>#N/A</v>
      </c>
    </row>
    <row r="2214" spans="3:12" x14ac:dyDescent="0.55000000000000004">
      <c r="C2214" s="60" t="s">
        <v>71</v>
      </c>
      <c r="D2214" s="57" t="s">
        <v>1833</v>
      </c>
      <c r="E2214" s="53" t="s">
        <v>67</v>
      </c>
      <c r="F2214" s="53" t="s">
        <v>5025</v>
      </c>
      <c r="G2214" s="53" t="s">
        <v>4624</v>
      </c>
      <c r="H2214" s="53" t="s">
        <v>440</v>
      </c>
      <c r="I2214" s="53" t="s">
        <v>441</v>
      </c>
      <c r="J2214" s="51">
        <f t="shared" si="108"/>
        <v>11</v>
      </c>
      <c r="K2214" s="51" t="str">
        <f t="shared" si="109"/>
        <v>■免疫血清検査00084001414</v>
      </c>
      <c r="L2214" s="51" t="e">
        <f>VLOOKUP(K2214,'3_検体検査カタログ (主要項目)'!$B$2:$C$208,2,FALSE)</f>
        <v>#N/A</v>
      </c>
    </row>
    <row r="2215" spans="3:12" x14ac:dyDescent="0.55000000000000004">
      <c r="C2215" s="60" t="s">
        <v>71</v>
      </c>
      <c r="D2215" s="57" t="s">
        <v>1833</v>
      </c>
      <c r="E2215" s="53" t="s">
        <v>67</v>
      </c>
      <c r="F2215" s="53" t="s">
        <v>2105</v>
      </c>
      <c r="G2215" s="53" t="s">
        <v>2106</v>
      </c>
      <c r="H2215" s="53" t="s">
        <v>440</v>
      </c>
      <c r="I2215" s="53" t="s">
        <v>441</v>
      </c>
      <c r="J2215" s="51">
        <f t="shared" si="108"/>
        <v>11</v>
      </c>
      <c r="K2215" s="51" t="str">
        <f t="shared" si="109"/>
        <v>■免疫血清検査00082033100</v>
      </c>
      <c r="L2215" s="51" t="e">
        <f>VLOOKUP(K2215,'3_検体検査カタログ (主要項目)'!$B$2:$C$208,2,FALSE)</f>
        <v>#N/A</v>
      </c>
    </row>
    <row r="2216" spans="3:12" x14ac:dyDescent="0.55000000000000004">
      <c r="C2216" s="60" t="s">
        <v>71</v>
      </c>
      <c r="D2216" s="57" t="s">
        <v>1833</v>
      </c>
      <c r="E2216" s="53" t="s">
        <v>67</v>
      </c>
      <c r="F2216" s="53" t="s">
        <v>1930</v>
      </c>
      <c r="G2216" s="53" t="s">
        <v>1931</v>
      </c>
      <c r="H2216" s="53" t="s">
        <v>440</v>
      </c>
      <c r="I2216" s="53" t="s">
        <v>441</v>
      </c>
      <c r="J2216" s="51">
        <f t="shared" si="108"/>
        <v>11</v>
      </c>
      <c r="K2216" s="51" t="str">
        <f t="shared" si="109"/>
        <v>■免疫血清検査00084001401</v>
      </c>
      <c r="L2216" s="51" t="e">
        <f>VLOOKUP(K2216,'3_検体検査カタログ (主要項目)'!$B$2:$C$208,2,FALSE)</f>
        <v>#N/A</v>
      </c>
    </row>
    <row r="2217" spans="3:12" x14ac:dyDescent="0.55000000000000004">
      <c r="C2217" s="60" t="s">
        <v>71</v>
      </c>
      <c r="D2217" s="57" t="s">
        <v>1833</v>
      </c>
      <c r="E2217" s="53" t="s">
        <v>67</v>
      </c>
      <c r="F2217" s="53" t="s">
        <v>1930</v>
      </c>
      <c r="G2217" s="53" t="s">
        <v>5026</v>
      </c>
      <c r="H2217" s="53" t="s">
        <v>440</v>
      </c>
      <c r="I2217" s="53" t="s">
        <v>441</v>
      </c>
      <c r="J2217" s="51">
        <f t="shared" si="108"/>
        <v>11</v>
      </c>
      <c r="K2217" s="51" t="str">
        <f t="shared" si="109"/>
        <v>■免疫血清検査00084001401</v>
      </c>
      <c r="L2217" s="51" t="e">
        <f>VLOOKUP(K2217,'3_検体検査カタログ (主要項目)'!$B$2:$C$208,2,FALSE)</f>
        <v>#N/A</v>
      </c>
    </row>
    <row r="2218" spans="3:12" x14ac:dyDescent="0.55000000000000004">
      <c r="C2218" s="60" t="s">
        <v>71</v>
      </c>
      <c r="D2218" s="57" t="s">
        <v>1833</v>
      </c>
      <c r="E2218" s="53" t="s">
        <v>67</v>
      </c>
      <c r="F2218" s="53" t="s">
        <v>2006</v>
      </c>
      <c r="G2218" s="53" t="s">
        <v>2007</v>
      </c>
      <c r="H2218" s="53" t="s">
        <v>440</v>
      </c>
      <c r="I2218" s="53" t="s">
        <v>441</v>
      </c>
      <c r="J2218" s="51">
        <f t="shared" si="108"/>
        <v>11</v>
      </c>
      <c r="K2218" s="51" t="str">
        <f t="shared" si="109"/>
        <v>■免疫血清検査00082018201</v>
      </c>
      <c r="L2218" s="51" t="e">
        <f>VLOOKUP(K2218,'3_検体検査カタログ (主要項目)'!$B$2:$C$208,2,FALSE)</f>
        <v>#N/A</v>
      </c>
    </row>
    <row r="2219" spans="3:12" x14ac:dyDescent="0.55000000000000004">
      <c r="C2219" s="60" t="s">
        <v>71</v>
      </c>
      <c r="D2219" s="57" t="s">
        <v>1833</v>
      </c>
      <c r="E2219" s="53" t="s">
        <v>67</v>
      </c>
      <c r="F2219" s="53" t="s">
        <v>1974</v>
      </c>
      <c r="G2219" s="53" t="s">
        <v>1975</v>
      </c>
      <c r="H2219" s="53" t="s">
        <v>75</v>
      </c>
      <c r="I2219" s="53" t="s">
        <v>76</v>
      </c>
      <c r="J2219" s="51">
        <f t="shared" si="108"/>
        <v>11</v>
      </c>
      <c r="K2219" s="51" t="str">
        <f t="shared" si="109"/>
        <v>■免疫血清検査00082518100</v>
      </c>
      <c r="L2219" s="51" t="e">
        <f>VLOOKUP(K2219,'3_検体検査カタログ (主要項目)'!$B$2:$C$208,2,FALSE)</f>
        <v>#N/A</v>
      </c>
    </row>
    <row r="2220" spans="3:12" x14ac:dyDescent="0.55000000000000004">
      <c r="C2220" s="60" t="s">
        <v>71</v>
      </c>
      <c r="D2220" s="57" t="s">
        <v>1833</v>
      </c>
      <c r="E2220" s="53" t="s">
        <v>67</v>
      </c>
      <c r="F2220" s="53" t="s">
        <v>1969</v>
      </c>
      <c r="G2220" s="53" t="s">
        <v>1970</v>
      </c>
      <c r="H2220" s="53" t="s">
        <v>440</v>
      </c>
      <c r="I2220" s="53" t="s">
        <v>441</v>
      </c>
      <c r="J2220" s="51">
        <f t="shared" si="108"/>
        <v>11</v>
      </c>
      <c r="K2220" s="51" t="str">
        <f t="shared" si="109"/>
        <v>■免疫血清検査00082258300</v>
      </c>
      <c r="L2220" s="51" t="e">
        <f>VLOOKUP(K2220,'3_検体検査カタログ (主要項目)'!$B$2:$C$208,2,FALSE)</f>
        <v>#N/A</v>
      </c>
    </row>
    <row r="2221" spans="3:12" x14ac:dyDescent="0.55000000000000004">
      <c r="C2221" s="60" t="str">
        <f t="shared" ref="C2221:C2222" si="110">IF(L2221="■","■","□")</f>
        <v>□</v>
      </c>
      <c r="D2221" s="57" t="s">
        <v>1833</v>
      </c>
      <c r="E2221" s="53" t="s">
        <v>67</v>
      </c>
      <c r="F2221" s="53" t="s">
        <v>1892</v>
      </c>
      <c r="G2221" s="53" t="s">
        <v>1893</v>
      </c>
      <c r="H2221" s="53" t="s">
        <v>440</v>
      </c>
      <c r="I2221" s="53" t="s">
        <v>441</v>
      </c>
      <c r="J2221" s="51">
        <f t="shared" si="108"/>
        <v>11</v>
      </c>
      <c r="K2221" s="51" t="str">
        <f t="shared" si="109"/>
        <v>■免疫血清検査00083157300</v>
      </c>
      <c r="L2221" s="51" t="str">
        <f>_xlfn.IFNA(VLOOKUP(K2221,'3_検体検査カタログ (主要項目)'!$B$2:$C$208,2,FALSE),"□")</f>
        <v>□</v>
      </c>
    </row>
    <row r="2222" spans="3:12" x14ac:dyDescent="0.55000000000000004">
      <c r="C2222" s="60" t="str">
        <f t="shared" si="110"/>
        <v>□</v>
      </c>
      <c r="D2222" s="57" t="s">
        <v>1833</v>
      </c>
      <c r="E2222" s="53" t="s">
        <v>67</v>
      </c>
      <c r="F2222" s="53" t="s">
        <v>1896</v>
      </c>
      <c r="G2222" s="53" t="s">
        <v>1897</v>
      </c>
      <c r="H2222" s="53" t="s">
        <v>440</v>
      </c>
      <c r="I2222" s="53" t="s">
        <v>441</v>
      </c>
      <c r="J2222" s="51">
        <f t="shared" si="108"/>
        <v>11</v>
      </c>
      <c r="K2222" s="51" t="str">
        <f t="shared" si="109"/>
        <v>■免疫血清検査00083157400</v>
      </c>
      <c r="L2222" s="51" t="str">
        <f>_xlfn.IFNA(VLOOKUP(K2222,'3_検体検査カタログ (主要項目)'!$B$2:$C$208,2,FALSE),"□")</f>
        <v>□</v>
      </c>
    </row>
    <row r="2223" spans="3:12" x14ac:dyDescent="0.55000000000000004">
      <c r="C2223" s="60" t="s">
        <v>71</v>
      </c>
      <c r="D2223" s="57" t="s">
        <v>1833</v>
      </c>
      <c r="E2223" s="53" t="s">
        <v>67</v>
      </c>
      <c r="F2223" s="53" t="s">
        <v>5027</v>
      </c>
      <c r="G2223" s="53" t="s">
        <v>5028</v>
      </c>
      <c r="H2223" s="53" t="s">
        <v>440</v>
      </c>
      <c r="I2223" s="53" t="s">
        <v>441</v>
      </c>
      <c r="J2223" s="51">
        <f t="shared" si="108"/>
        <v>11</v>
      </c>
      <c r="K2223" s="51" t="str">
        <f t="shared" si="109"/>
        <v>■免疫血清検査00083747300</v>
      </c>
      <c r="L2223" s="51" t="e">
        <f>VLOOKUP(K2223,'3_検体検査カタログ (主要項目)'!$B$2:$C$208,2,FALSE)</f>
        <v>#N/A</v>
      </c>
    </row>
    <row r="2224" spans="3:12" x14ac:dyDescent="0.55000000000000004">
      <c r="C2224" s="60" t="s">
        <v>71</v>
      </c>
      <c r="D2224" s="57" t="s">
        <v>1833</v>
      </c>
      <c r="E2224" s="53" t="s">
        <v>67</v>
      </c>
      <c r="F2224" s="53" t="s">
        <v>2040</v>
      </c>
      <c r="G2224" s="53" t="s">
        <v>2041</v>
      </c>
      <c r="H2224" s="53" t="s">
        <v>440</v>
      </c>
      <c r="I2224" s="53" t="s">
        <v>441</v>
      </c>
      <c r="J2224" s="51">
        <f t="shared" si="108"/>
        <v>11</v>
      </c>
      <c r="K2224" s="51" t="str">
        <f t="shared" si="109"/>
        <v>■免疫血清検査00082044800</v>
      </c>
      <c r="L2224" s="51" t="e">
        <f>VLOOKUP(K2224,'3_検体検査カタログ (主要項目)'!$B$2:$C$208,2,FALSE)</f>
        <v>#N/A</v>
      </c>
    </row>
    <row r="2225" spans="3:12" x14ac:dyDescent="0.55000000000000004">
      <c r="C2225" s="60" t="s">
        <v>71</v>
      </c>
      <c r="D2225" s="57" t="s">
        <v>1833</v>
      </c>
      <c r="E2225" s="53" t="s">
        <v>67</v>
      </c>
      <c r="F2225" s="53" t="s">
        <v>1963</v>
      </c>
      <c r="G2225" s="53" t="s">
        <v>1964</v>
      </c>
      <c r="H2225" s="53" t="s">
        <v>464</v>
      </c>
      <c r="I2225" s="53" t="s">
        <v>465</v>
      </c>
      <c r="J2225" s="51">
        <f t="shared" si="108"/>
        <v>11</v>
      </c>
      <c r="K2225" s="51" t="str">
        <f t="shared" si="109"/>
        <v>■免疫血清検査00081115100</v>
      </c>
      <c r="L2225" s="51" t="e">
        <f>VLOOKUP(K2225,'3_検体検査カタログ (主要項目)'!$B$2:$C$208,2,FALSE)</f>
        <v>#N/A</v>
      </c>
    </row>
    <row r="2226" spans="3:12" x14ac:dyDescent="0.55000000000000004">
      <c r="C2226" s="60" t="s">
        <v>71</v>
      </c>
      <c r="D2226" s="57" t="s">
        <v>1833</v>
      </c>
      <c r="E2226" s="53" t="s">
        <v>67</v>
      </c>
      <c r="F2226" s="53" t="s">
        <v>1992</v>
      </c>
      <c r="G2226" s="53" t="s">
        <v>1993</v>
      </c>
      <c r="H2226" s="53" t="s">
        <v>136</v>
      </c>
      <c r="I2226" s="53" t="s">
        <v>137</v>
      </c>
      <c r="J2226" s="51">
        <f t="shared" si="108"/>
        <v>11</v>
      </c>
      <c r="K2226" s="51" t="str">
        <f t="shared" si="109"/>
        <v>■免疫血清検査00010122700</v>
      </c>
      <c r="L2226" s="51" t="e">
        <f>VLOOKUP(K2226,'3_検体検査カタログ (主要項目)'!$B$2:$C$208,2,FALSE)</f>
        <v>#N/A</v>
      </c>
    </row>
    <row r="2227" spans="3:12" x14ac:dyDescent="0.55000000000000004">
      <c r="C2227" s="60" t="s">
        <v>71</v>
      </c>
      <c r="D2227" s="57" t="s">
        <v>1833</v>
      </c>
      <c r="E2227" s="53" t="s">
        <v>67</v>
      </c>
      <c r="F2227" s="53" t="s">
        <v>1838</v>
      </c>
      <c r="G2227" s="53" t="s">
        <v>1839</v>
      </c>
      <c r="H2227" s="53" t="s">
        <v>440</v>
      </c>
      <c r="I2227" s="53" t="s">
        <v>441</v>
      </c>
      <c r="J2227" s="51">
        <f t="shared" si="108"/>
        <v>11</v>
      </c>
      <c r="K2227" s="51" t="str">
        <f t="shared" si="109"/>
        <v>■免疫血清検査00082231000</v>
      </c>
      <c r="L2227" s="51" t="e">
        <f>VLOOKUP(K2227,'3_検体検査カタログ (主要項目)'!$B$2:$C$208,2,FALSE)</f>
        <v>#N/A</v>
      </c>
    </row>
    <row r="2228" spans="3:12" x14ac:dyDescent="0.55000000000000004">
      <c r="C2228" s="60" t="s">
        <v>71</v>
      </c>
      <c r="D2228" s="57" t="s">
        <v>1833</v>
      </c>
      <c r="E2228" s="53" t="s">
        <v>67</v>
      </c>
      <c r="F2228" s="53" t="s">
        <v>5029</v>
      </c>
      <c r="G2228" s="53" t="s">
        <v>5030</v>
      </c>
      <c r="H2228" s="53" t="s">
        <v>440</v>
      </c>
      <c r="I2228" s="53" t="s">
        <v>441</v>
      </c>
      <c r="J2228" s="51">
        <f t="shared" si="108"/>
        <v>11</v>
      </c>
      <c r="K2228" s="51" t="str">
        <f t="shared" si="109"/>
        <v>■免疫血清検査00082649900</v>
      </c>
      <c r="L2228" s="51" t="e">
        <f>VLOOKUP(K2228,'3_検体検査カタログ (主要項目)'!$B$2:$C$208,2,FALSE)</f>
        <v>#N/A</v>
      </c>
    </row>
    <row r="2229" spans="3:12" x14ac:dyDescent="0.55000000000000004">
      <c r="C2229" s="60" t="s">
        <v>71</v>
      </c>
      <c r="D2229" s="57" t="s">
        <v>1833</v>
      </c>
      <c r="E2229" s="53" t="s">
        <v>67</v>
      </c>
      <c r="F2229" s="53" t="s">
        <v>2061</v>
      </c>
      <c r="G2229" s="53" t="s">
        <v>2062</v>
      </c>
      <c r="H2229" s="53" t="s">
        <v>440</v>
      </c>
      <c r="I2229" s="53" t="s">
        <v>441</v>
      </c>
      <c r="J2229" s="51">
        <f t="shared" si="108"/>
        <v>11</v>
      </c>
      <c r="K2229" s="51" t="str">
        <f t="shared" si="109"/>
        <v>■免疫血清検査00082621100</v>
      </c>
      <c r="L2229" s="51" t="e">
        <f>VLOOKUP(K2229,'3_検体検査カタログ (主要項目)'!$B$2:$C$208,2,FALSE)</f>
        <v>#N/A</v>
      </c>
    </row>
    <row r="2230" spans="3:12" x14ac:dyDescent="0.55000000000000004">
      <c r="C2230" s="60" t="s">
        <v>71</v>
      </c>
      <c r="D2230" s="57" t="s">
        <v>1833</v>
      </c>
      <c r="E2230" s="53" t="s">
        <v>67</v>
      </c>
      <c r="F2230" s="53" t="s">
        <v>1922</v>
      </c>
      <c r="G2230" s="53" t="s">
        <v>1923</v>
      </c>
      <c r="H2230" s="53" t="s">
        <v>440</v>
      </c>
      <c r="I2230" s="53" t="s">
        <v>441</v>
      </c>
      <c r="J2230" s="51">
        <f t="shared" si="108"/>
        <v>11</v>
      </c>
      <c r="K2230" s="51" t="str">
        <f t="shared" si="109"/>
        <v>■免疫血清検査00082224700</v>
      </c>
      <c r="L2230" s="51" t="e">
        <f>VLOOKUP(K2230,'3_検体検査カタログ (主要項目)'!$B$2:$C$208,2,FALSE)</f>
        <v>#N/A</v>
      </c>
    </row>
    <row r="2231" spans="3:12" x14ac:dyDescent="0.55000000000000004">
      <c r="C2231" s="60" t="s">
        <v>71</v>
      </c>
      <c r="D2231" s="57" t="s">
        <v>1833</v>
      </c>
      <c r="E2231" s="53" t="s">
        <v>67</v>
      </c>
      <c r="F2231" s="53" t="s">
        <v>1834</v>
      </c>
      <c r="G2231" s="53" t="s">
        <v>1835</v>
      </c>
      <c r="H2231" s="53" t="s">
        <v>440</v>
      </c>
      <c r="I2231" s="53" t="s">
        <v>441</v>
      </c>
      <c r="J2231" s="51">
        <f t="shared" si="108"/>
        <v>11</v>
      </c>
      <c r="K2231" s="51" t="str">
        <f t="shared" si="109"/>
        <v>■免疫血清検査00084058900</v>
      </c>
      <c r="L2231" s="51" t="e">
        <f>VLOOKUP(K2231,'3_検体検査カタログ (主要項目)'!$B$2:$C$208,2,FALSE)</f>
        <v>#N/A</v>
      </c>
    </row>
    <row r="2232" spans="3:12" x14ac:dyDescent="0.55000000000000004">
      <c r="C2232" s="60" t="s">
        <v>71</v>
      </c>
      <c r="D2232" s="57" t="s">
        <v>1833</v>
      </c>
      <c r="E2232" s="53" t="s">
        <v>67</v>
      </c>
      <c r="F2232" s="53" t="s">
        <v>1870</v>
      </c>
      <c r="G2232" s="53" t="s">
        <v>1871</v>
      </c>
      <c r="H2232" s="53" t="s">
        <v>440</v>
      </c>
      <c r="I2232" s="53" t="s">
        <v>441</v>
      </c>
      <c r="J2232" s="51">
        <f t="shared" si="108"/>
        <v>11</v>
      </c>
      <c r="K2232" s="51" t="str">
        <f t="shared" si="109"/>
        <v>■免疫血清検査00081124800</v>
      </c>
      <c r="L2232" s="51" t="e">
        <f>VLOOKUP(K2232,'3_検体検査カタログ (主要項目)'!$B$2:$C$208,2,FALSE)</f>
        <v>#N/A</v>
      </c>
    </row>
    <row r="2233" spans="3:12" x14ac:dyDescent="0.55000000000000004">
      <c r="C2233" s="60" t="s">
        <v>71</v>
      </c>
      <c r="D2233" s="57" t="s">
        <v>1833</v>
      </c>
      <c r="E2233" s="53" t="s">
        <v>67</v>
      </c>
      <c r="F2233" s="53" t="s">
        <v>1842</v>
      </c>
      <c r="G2233" s="53" t="s">
        <v>1843</v>
      </c>
      <c r="H2233" s="53" t="s">
        <v>440</v>
      </c>
      <c r="I2233" s="53" t="s">
        <v>441</v>
      </c>
      <c r="J2233" s="51">
        <f t="shared" si="108"/>
        <v>11</v>
      </c>
      <c r="K2233" s="51" t="str">
        <f t="shared" si="109"/>
        <v>■免疫血清検査00082218100</v>
      </c>
      <c r="L2233" s="51" t="e">
        <f>VLOOKUP(K2233,'3_検体検査カタログ (主要項目)'!$B$2:$C$208,2,FALSE)</f>
        <v>#N/A</v>
      </c>
    </row>
    <row r="2234" spans="3:12" x14ac:dyDescent="0.55000000000000004">
      <c r="C2234" s="60" t="s">
        <v>71</v>
      </c>
      <c r="D2234" s="57" t="s">
        <v>1833</v>
      </c>
      <c r="E2234" s="53" t="s">
        <v>67</v>
      </c>
      <c r="F2234" s="53" t="s">
        <v>1984</v>
      </c>
      <c r="G2234" s="53" t="s">
        <v>1985</v>
      </c>
      <c r="H2234" s="53" t="s">
        <v>440</v>
      </c>
      <c r="I2234" s="53" t="s">
        <v>441</v>
      </c>
      <c r="J2234" s="51">
        <f t="shared" si="108"/>
        <v>11</v>
      </c>
      <c r="K2234" s="51" t="str">
        <f t="shared" si="109"/>
        <v>■免疫血清検査00082051200</v>
      </c>
      <c r="L2234" s="51" t="e">
        <f>VLOOKUP(K2234,'3_検体検査カタログ (主要項目)'!$B$2:$C$208,2,FALSE)</f>
        <v>#N/A</v>
      </c>
    </row>
    <row r="2235" spans="3:12" x14ac:dyDescent="0.55000000000000004">
      <c r="C2235" s="60" t="s">
        <v>71</v>
      </c>
      <c r="D2235" s="57" t="s">
        <v>1833</v>
      </c>
      <c r="E2235" s="53" t="s">
        <v>67</v>
      </c>
      <c r="F2235" s="53" t="s">
        <v>5031</v>
      </c>
      <c r="G2235" s="53" t="s">
        <v>5032</v>
      </c>
      <c r="H2235" s="53" t="s">
        <v>440</v>
      </c>
      <c r="I2235" s="53" t="s">
        <v>441</v>
      </c>
      <c r="J2235" s="51">
        <f t="shared" si="108"/>
        <v>11</v>
      </c>
      <c r="K2235" s="51" t="str">
        <f t="shared" si="109"/>
        <v>■免疫血清検査00082282300</v>
      </c>
      <c r="L2235" s="51" t="e">
        <f>VLOOKUP(K2235,'3_検体検査カタログ (主要項目)'!$B$2:$C$208,2,FALSE)</f>
        <v>#N/A</v>
      </c>
    </row>
    <row r="2236" spans="3:12" x14ac:dyDescent="0.55000000000000004">
      <c r="C2236" s="60" t="s">
        <v>71</v>
      </c>
      <c r="D2236" s="57" t="s">
        <v>1833</v>
      </c>
      <c r="E2236" s="53" t="s">
        <v>67</v>
      </c>
      <c r="F2236" s="53" t="s">
        <v>5033</v>
      </c>
      <c r="G2236" s="53" t="s">
        <v>5034</v>
      </c>
      <c r="H2236" s="53" t="s">
        <v>440</v>
      </c>
      <c r="I2236" s="53" t="s">
        <v>441</v>
      </c>
      <c r="J2236" s="51">
        <f t="shared" si="108"/>
        <v>11</v>
      </c>
      <c r="K2236" s="51" t="str">
        <f t="shared" si="109"/>
        <v>■免疫血清検査00083659500</v>
      </c>
      <c r="L2236" s="51" t="e">
        <f>VLOOKUP(K2236,'3_検体検査カタログ (主要項目)'!$B$2:$C$208,2,FALSE)</f>
        <v>#N/A</v>
      </c>
    </row>
    <row r="2237" spans="3:12" x14ac:dyDescent="0.55000000000000004">
      <c r="C2237" s="60" t="s">
        <v>71</v>
      </c>
      <c r="D2237" s="57" t="s">
        <v>1833</v>
      </c>
      <c r="E2237" s="53" t="s">
        <v>67</v>
      </c>
      <c r="F2237" s="53" t="s">
        <v>5035</v>
      </c>
      <c r="G2237" s="53" t="s">
        <v>5036</v>
      </c>
      <c r="H2237" s="53" t="s">
        <v>440</v>
      </c>
      <c r="I2237" s="53" t="s">
        <v>441</v>
      </c>
      <c r="J2237" s="51">
        <f t="shared" si="108"/>
        <v>11</v>
      </c>
      <c r="K2237" s="51" t="str">
        <f t="shared" si="109"/>
        <v>■免疫血清検査00083689200</v>
      </c>
      <c r="L2237" s="51" t="e">
        <f>VLOOKUP(K2237,'3_検体検査カタログ (主要項目)'!$B$2:$C$208,2,FALSE)</f>
        <v>#N/A</v>
      </c>
    </row>
    <row r="2238" spans="3:12" x14ac:dyDescent="0.55000000000000004">
      <c r="C2238" s="60" t="s">
        <v>71</v>
      </c>
      <c r="D2238" s="57" t="s">
        <v>1833</v>
      </c>
      <c r="E2238" s="53" t="s">
        <v>67</v>
      </c>
      <c r="F2238" s="53" t="s">
        <v>5037</v>
      </c>
      <c r="G2238" s="53" t="s">
        <v>5038</v>
      </c>
      <c r="H2238" s="53" t="s">
        <v>440</v>
      </c>
      <c r="I2238" s="53" t="s">
        <v>441</v>
      </c>
      <c r="J2238" s="51">
        <f t="shared" si="108"/>
        <v>11</v>
      </c>
      <c r="K2238" s="51" t="str">
        <f t="shared" si="109"/>
        <v>■免疫血清検査00084003500</v>
      </c>
      <c r="L2238" s="51" t="e">
        <f>VLOOKUP(K2238,'3_検体検査カタログ (主要項目)'!$B$2:$C$208,2,FALSE)</f>
        <v>#N/A</v>
      </c>
    </row>
    <row r="2239" spans="3:12" x14ac:dyDescent="0.55000000000000004">
      <c r="C2239" s="60" t="s">
        <v>71</v>
      </c>
      <c r="D2239" s="57" t="s">
        <v>1833</v>
      </c>
      <c r="E2239" s="53" t="s">
        <v>67</v>
      </c>
      <c r="F2239" s="53" t="s">
        <v>5039</v>
      </c>
      <c r="G2239" s="53" t="s">
        <v>5040</v>
      </c>
      <c r="H2239" s="53" t="s">
        <v>440</v>
      </c>
      <c r="I2239" s="53" t="s">
        <v>441</v>
      </c>
      <c r="J2239" s="51">
        <f t="shared" si="108"/>
        <v>11</v>
      </c>
      <c r="K2239" s="51" t="str">
        <f t="shared" si="109"/>
        <v>■免疫血清検査00082634500</v>
      </c>
      <c r="L2239" s="51" t="e">
        <f>VLOOKUP(K2239,'3_検体検査カタログ (主要項目)'!$B$2:$C$208,2,FALSE)</f>
        <v>#N/A</v>
      </c>
    </row>
    <row r="2240" spans="3:12" x14ac:dyDescent="0.55000000000000004">
      <c r="C2240" s="60" t="s">
        <v>71</v>
      </c>
      <c r="D2240" s="57" t="s">
        <v>1833</v>
      </c>
      <c r="E2240" s="53" t="s">
        <v>67</v>
      </c>
      <c r="F2240" s="53" t="s">
        <v>5041</v>
      </c>
      <c r="G2240" s="53" t="s">
        <v>5042</v>
      </c>
      <c r="H2240" s="53" t="s">
        <v>440</v>
      </c>
      <c r="I2240" s="53" t="s">
        <v>441</v>
      </c>
      <c r="J2240" s="51">
        <f t="shared" si="108"/>
        <v>11</v>
      </c>
      <c r="K2240" s="51" t="str">
        <f t="shared" si="109"/>
        <v>■免疫血清検査00081307800</v>
      </c>
      <c r="L2240" s="51" t="e">
        <f>VLOOKUP(K2240,'3_検体検査カタログ (主要項目)'!$B$2:$C$208,2,FALSE)</f>
        <v>#N/A</v>
      </c>
    </row>
    <row r="2241" spans="3:12" x14ac:dyDescent="0.55000000000000004">
      <c r="C2241" s="60" t="s">
        <v>71</v>
      </c>
      <c r="D2241" s="57" t="s">
        <v>1833</v>
      </c>
      <c r="E2241" s="53" t="s">
        <v>67</v>
      </c>
      <c r="F2241" s="53" t="s">
        <v>1955</v>
      </c>
      <c r="G2241" s="53" t="s">
        <v>1956</v>
      </c>
      <c r="H2241" s="53" t="s">
        <v>440</v>
      </c>
      <c r="I2241" s="53" t="s">
        <v>441</v>
      </c>
      <c r="J2241" s="51">
        <f t="shared" si="108"/>
        <v>11</v>
      </c>
      <c r="K2241" s="51" t="str">
        <f t="shared" si="109"/>
        <v>■免疫血清検査00081199400</v>
      </c>
      <c r="L2241" s="51" t="e">
        <f>VLOOKUP(K2241,'3_検体検査カタログ (主要項目)'!$B$2:$C$208,2,FALSE)</f>
        <v>#N/A</v>
      </c>
    </row>
    <row r="2242" spans="3:12" x14ac:dyDescent="0.55000000000000004">
      <c r="C2242" s="60" t="s">
        <v>71</v>
      </c>
      <c r="D2242" s="57" t="s">
        <v>1833</v>
      </c>
      <c r="E2242" s="53" t="s">
        <v>67</v>
      </c>
      <c r="F2242" s="53" t="s">
        <v>1901</v>
      </c>
      <c r="G2242" s="53" t="s">
        <v>1902</v>
      </c>
      <c r="H2242" s="53" t="s">
        <v>440</v>
      </c>
      <c r="I2242" s="53" t="s">
        <v>441</v>
      </c>
      <c r="J2242" s="51">
        <f t="shared" ref="J2242:J2305" si="111">LEN(F2242)</f>
        <v>11</v>
      </c>
      <c r="K2242" s="51" t="str">
        <f t="shared" si="109"/>
        <v>■免疫血清検査00082654700</v>
      </c>
      <c r="L2242" s="51" t="e">
        <f>VLOOKUP(K2242,'3_検体検査カタログ (主要項目)'!$B$2:$C$208,2,FALSE)</f>
        <v>#N/A</v>
      </c>
    </row>
    <row r="2243" spans="3:12" x14ac:dyDescent="0.55000000000000004">
      <c r="C2243" s="60" t="s">
        <v>71</v>
      </c>
      <c r="D2243" s="57" t="s">
        <v>1833</v>
      </c>
      <c r="E2243" s="53" t="s">
        <v>67</v>
      </c>
      <c r="F2243" s="53" t="s">
        <v>5043</v>
      </c>
      <c r="G2243" s="53" t="s">
        <v>5044</v>
      </c>
      <c r="H2243" s="53" t="s">
        <v>440</v>
      </c>
      <c r="I2243" s="53" t="s">
        <v>441</v>
      </c>
      <c r="J2243" s="51">
        <f t="shared" si="111"/>
        <v>11</v>
      </c>
      <c r="K2243" s="51" t="str">
        <f t="shared" si="109"/>
        <v>■免疫血清検査00081307900</v>
      </c>
      <c r="L2243" s="51" t="e">
        <f>VLOOKUP(K2243,'3_検体検査カタログ (主要項目)'!$B$2:$C$208,2,FALSE)</f>
        <v>#N/A</v>
      </c>
    </row>
    <row r="2244" spans="3:12" x14ac:dyDescent="0.55000000000000004">
      <c r="C2244" s="60" t="s">
        <v>71</v>
      </c>
      <c r="D2244" s="57" t="s">
        <v>1833</v>
      </c>
      <c r="E2244" s="53" t="s">
        <v>67</v>
      </c>
      <c r="F2244" s="53" t="s">
        <v>5045</v>
      </c>
      <c r="G2244" s="53" t="s">
        <v>5046</v>
      </c>
      <c r="H2244" s="53" t="s">
        <v>440</v>
      </c>
      <c r="I2244" s="53" t="s">
        <v>441</v>
      </c>
      <c r="J2244" s="51">
        <f t="shared" si="111"/>
        <v>11</v>
      </c>
      <c r="K2244" s="51" t="str">
        <f t="shared" si="109"/>
        <v>■免疫血清検査00081199300</v>
      </c>
      <c r="L2244" s="51" t="e">
        <f>VLOOKUP(K2244,'3_検体検査カタログ (主要項目)'!$B$2:$C$208,2,FALSE)</f>
        <v>#N/A</v>
      </c>
    </row>
    <row r="2245" spans="3:12" x14ac:dyDescent="0.55000000000000004">
      <c r="C2245" s="60" t="s">
        <v>71</v>
      </c>
      <c r="D2245" s="57" t="s">
        <v>1833</v>
      </c>
      <c r="E2245" s="53" t="s">
        <v>67</v>
      </c>
      <c r="F2245" s="53" t="s">
        <v>1916</v>
      </c>
      <c r="G2245" s="53" t="s">
        <v>1917</v>
      </c>
      <c r="H2245" s="53" t="s">
        <v>440</v>
      </c>
      <c r="I2245" s="53" t="s">
        <v>441</v>
      </c>
      <c r="J2245" s="51">
        <f t="shared" si="111"/>
        <v>11</v>
      </c>
      <c r="K2245" s="51" t="str">
        <f t="shared" si="109"/>
        <v>■免疫血清検査00081308000</v>
      </c>
      <c r="L2245" s="51" t="e">
        <f>VLOOKUP(K2245,'3_検体検査カタログ (主要項目)'!$B$2:$C$208,2,FALSE)</f>
        <v>#N/A</v>
      </c>
    </row>
    <row r="2246" spans="3:12" x14ac:dyDescent="0.55000000000000004">
      <c r="C2246" s="60" t="s">
        <v>71</v>
      </c>
      <c r="D2246" s="57" t="s">
        <v>1833</v>
      </c>
      <c r="E2246" s="53" t="s">
        <v>67</v>
      </c>
      <c r="F2246" s="53" t="s">
        <v>1926</v>
      </c>
      <c r="G2246" s="53" t="s">
        <v>1927</v>
      </c>
      <c r="H2246" s="53" t="s">
        <v>440</v>
      </c>
      <c r="I2246" s="53" t="s">
        <v>441</v>
      </c>
      <c r="J2246" s="51">
        <f t="shared" si="111"/>
        <v>11</v>
      </c>
      <c r="K2246" s="51" t="str">
        <f t="shared" si="109"/>
        <v>■免疫血清検査00081308100</v>
      </c>
      <c r="L2246" s="51" t="e">
        <f>VLOOKUP(K2246,'3_検体検査カタログ (主要項目)'!$B$2:$C$208,2,FALSE)</f>
        <v>#N/A</v>
      </c>
    </row>
    <row r="2247" spans="3:12" x14ac:dyDescent="0.55000000000000004">
      <c r="C2247" s="60" t="s">
        <v>71</v>
      </c>
      <c r="D2247" s="57" t="s">
        <v>1833</v>
      </c>
      <c r="E2247" s="53" t="s">
        <v>67</v>
      </c>
      <c r="F2247" s="53" t="s">
        <v>1972</v>
      </c>
      <c r="G2247" s="53" t="s">
        <v>1973</v>
      </c>
      <c r="H2247" s="53" t="s">
        <v>440</v>
      </c>
      <c r="I2247" s="53" t="s">
        <v>441</v>
      </c>
      <c r="J2247" s="51">
        <f t="shared" si="111"/>
        <v>11</v>
      </c>
      <c r="K2247" s="51" t="str">
        <f t="shared" si="109"/>
        <v>■免疫血清検査00081163701</v>
      </c>
      <c r="L2247" s="51" t="e">
        <f>VLOOKUP(K2247,'3_検体検査カタログ (主要項目)'!$B$2:$C$208,2,FALSE)</f>
        <v>#N/A</v>
      </c>
    </row>
    <row r="2248" spans="3:12" x14ac:dyDescent="0.55000000000000004">
      <c r="C2248" s="60" t="s">
        <v>71</v>
      </c>
      <c r="D2248" s="57" t="s">
        <v>1833</v>
      </c>
      <c r="E2248" s="53" t="s">
        <v>67</v>
      </c>
      <c r="F2248" s="53" t="s">
        <v>5047</v>
      </c>
      <c r="G2248" s="53" t="s">
        <v>5048</v>
      </c>
      <c r="H2248" s="53" t="s">
        <v>440</v>
      </c>
      <c r="I2248" s="53" t="s">
        <v>441</v>
      </c>
      <c r="J2248" s="51">
        <f t="shared" si="111"/>
        <v>11</v>
      </c>
      <c r="K2248" s="51" t="str">
        <f t="shared" si="109"/>
        <v>■免疫血清検査00083689500</v>
      </c>
      <c r="L2248" s="51" t="e">
        <f>VLOOKUP(K2248,'3_検体検査カタログ (主要項目)'!$B$2:$C$208,2,FALSE)</f>
        <v>#N/A</v>
      </c>
    </row>
    <row r="2249" spans="3:12" x14ac:dyDescent="0.55000000000000004">
      <c r="C2249" s="60" t="s">
        <v>71</v>
      </c>
      <c r="D2249" s="57" t="s">
        <v>1833</v>
      </c>
      <c r="E2249" s="53" t="s">
        <v>67</v>
      </c>
      <c r="F2249" s="53" t="s">
        <v>5049</v>
      </c>
      <c r="G2249" s="53" t="s">
        <v>5050</v>
      </c>
      <c r="H2249" s="53" t="s">
        <v>440</v>
      </c>
      <c r="I2249" s="53" t="s">
        <v>441</v>
      </c>
      <c r="J2249" s="51">
        <f t="shared" si="111"/>
        <v>11</v>
      </c>
      <c r="K2249" s="51" t="str">
        <f t="shared" si="109"/>
        <v>■免疫血清検査00082224800</v>
      </c>
      <c r="L2249" s="51" t="e">
        <f>VLOOKUP(K2249,'3_検体検査カタログ (主要項目)'!$B$2:$C$208,2,FALSE)</f>
        <v>#N/A</v>
      </c>
    </row>
    <row r="2250" spans="3:12" x14ac:dyDescent="0.55000000000000004">
      <c r="C2250" s="60" t="s">
        <v>71</v>
      </c>
      <c r="D2250" s="57" t="s">
        <v>1833</v>
      </c>
      <c r="E2250" s="53" t="s">
        <v>67</v>
      </c>
      <c r="F2250" s="53" t="s">
        <v>5051</v>
      </c>
      <c r="G2250" s="53" t="s">
        <v>5052</v>
      </c>
      <c r="H2250" s="53" t="s">
        <v>440</v>
      </c>
      <c r="I2250" s="53" t="s">
        <v>441</v>
      </c>
      <c r="J2250" s="51">
        <f t="shared" si="111"/>
        <v>11</v>
      </c>
      <c r="K2250" s="51" t="str">
        <f t="shared" si="109"/>
        <v>■免疫血清検査00082224900</v>
      </c>
      <c r="L2250" s="51" t="e">
        <f>VLOOKUP(K2250,'3_検体検査カタログ (主要項目)'!$B$2:$C$208,2,FALSE)</f>
        <v>#N/A</v>
      </c>
    </row>
    <row r="2251" spans="3:12" x14ac:dyDescent="0.55000000000000004">
      <c r="C2251" s="60" t="s">
        <v>71</v>
      </c>
      <c r="D2251" s="57" t="s">
        <v>1833</v>
      </c>
      <c r="E2251" s="53" t="s">
        <v>67</v>
      </c>
      <c r="F2251" s="53" t="s">
        <v>2082</v>
      </c>
      <c r="G2251" s="53" t="s">
        <v>2083</v>
      </c>
      <c r="H2251" s="53" t="s">
        <v>440</v>
      </c>
      <c r="I2251" s="53" t="s">
        <v>441</v>
      </c>
      <c r="J2251" s="51">
        <f t="shared" si="111"/>
        <v>11</v>
      </c>
      <c r="K2251" s="51" t="str">
        <f t="shared" si="109"/>
        <v>■免疫血清検査00082649100</v>
      </c>
      <c r="L2251" s="51" t="e">
        <f>VLOOKUP(K2251,'3_検体検査カタログ (主要項目)'!$B$2:$C$208,2,FALSE)</f>
        <v>#N/A</v>
      </c>
    </row>
    <row r="2252" spans="3:12" x14ac:dyDescent="0.55000000000000004">
      <c r="C2252" s="60" t="s">
        <v>71</v>
      </c>
      <c r="D2252" s="57" t="s">
        <v>1833</v>
      </c>
      <c r="E2252" s="53" t="s">
        <v>67</v>
      </c>
      <c r="F2252" s="53" t="s">
        <v>1920</v>
      </c>
      <c r="G2252" s="53" t="s">
        <v>1921</v>
      </c>
      <c r="H2252" s="53" t="s">
        <v>440</v>
      </c>
      <c r="I2252" s="53" t="s">
        <v>441</v>
      </c>
      <c r="J2252" s="51">
        <f t="shared" si="111"/>
        <v>11</v>
      </c>
      <c r="K2252" s="51" t="str">
        <f t="shared" si="109"/>
        <v>■免疫血清検査00082231700</v>
      </c>
      <c r="L2252" s="51" t="e">
        <f>VLOOKUP(K2252,'3_検体検査カタログ (主要項目)'!$B$2:$C$208,2,FALSE)</f>
        <v>#N/A</v>
      </c>
    </row>
    <row r="2253" spans="3:12" x14ac:dyDescent="0.55000000000000004">
      <c r="C2253" s="60" t="s">
        <v>71</v>
      </c>
      <c r="D2253" s="57" t="s">
        <v>1833</v>
      </c>
      <c r="E2253" s="53" t="s">
        <v>67</v>
      </c>
      <c r="F2253" s="53" t="s">
        <v>5053</v>
      </c>
      <c r="G2253" s="53" t="s">
        <v>5054</v>
      </c>
      <c r="H2253" s="53" t="s">
        <v>440</v>
      </c>
      <c r="I2253" s="53" t="s">
        <v>441</v>
      </c>
      <c r="J2253" s="51">
        <f t="shared" si="111"/>
        <v>11</v>
      </c>
      <c r="K2253" s="51" t="str">
        <f t="shared" si="109"/>
        <v>■免疫血清検査00082264700</v>
      </c>
      <c r="L2253" s="51" t="e">
        <f>VLOOKUP(K2253,'3_検体検査カタログ (主要項目)'!$B$2:$C$208,2,FALSE)</f>
        <v>#N/A</v>
      </c>
    </row>
    <row r="2254" spans="3:12" x14ac:dyDescent="0.55000000000000004">
      <c r="C2254" s="60" t="s">
        <v>71</v>
      </c>
      <c r="D2254" s="57" t="s">
        <v>1833</v>
      </c>
      <c r="E2254" s="53" t="s">
        <v>67</v>
      </c>
      <c r="F2254" s="53" t="s">
        <v>1924</v>
      </c>
      <c r="G2254" s="53" t="s">
        <v>5055</v>
      </c>
      <c r="H2254" s="53" t="s">
        <v>440</v>
      </c>
      <c r="I2254" s="53" t="s">
        <v>441</v>
      </c>
      <c r="J2254" s="51">
        <f t="shared" si="111"/>
        <v>11</v>
      </c>
      <c r="K2254" s="51" t="str">
        <f t="shared" si="109"/>
        <v>■免疫血清検査00082226700</v>
      </c>
      <c r="L2254" s="51" t="e">
        <f>VLOOKUP(K2254,'3_検体検査カタログ (主要項目)'!$B$2:$C$208,2,FALSE)</f>
        <v>#N/A</v>
      </c>
    </row>
    <row r="2255" spans="3:12" x14ac:dyDescent="0.55000000000000004">
      <c r="C2255" s="60" t="s">
        <v>71</v>
      </c>
      <c r="D2255" s="57" t="s">
        <v>1833</v>
      </c>
      <c r="E2255" s="53" t="s">
        <v>67</v>
      </c>
      <c r="F2255" s="53" t="s">
        <v>5056</v>
      </c>
      <c r="G2255" s="53" t="s">
        <v>5057</v>
      </c>
      <c r="H2255" s="53" t="s">
        <v>440</v>
      </c>
      <c r="I2255" s="53" t="s">
        <v>441</v>
      </c>
      <c r="J2255" s="51">
        <f t="shared" si="111"/>
        <v>11</v>
      </c>
      <c r="K2255" s="51" t="str">
        <f t="shared" si="109"/>
        <v>■免疫血清検査00082226800</v>
      </c>
      <c r="L2255" s="51" t="e">
        <f>VLOOKUP(K2255,'3_検体検査カタログ (主要項目)'!$B$2:$C$208,2,FALSE)</f>
        <v>#N/A</v>
      </c>
    </row>
    <row r="2256" spans="3:12" x14ac:dyDescent="0.55000000000000004">
      <c r="C2256" s="60" t="s">
        <v>71</v>
      </c>
      <c r="D2256" s="57" t="s">
        <v>1833</v>
      </c>
      <c r="E2256" s="53" t="s">
        <v>67</v>
      </c>
      <c r="F2256" s="53" t="s">
        <v>1924</v>
      </c>
      <c r="G2256" s="53" t="s">
        <v>1925</v>
      </c>
      <c r="H2256" s="53" t="s">
        <v>440</v>
      </c>
      <c r="I2256" s="53" t="s">
        <v>441</v>
      </c>
      <c r="J2256" s="51">
        <f t="shared" si="111"/>
        <v>11</v>
      </c>
      <c r="K2256" s="51" t="str">
        <f t="shared" si="109"/>
        <v>■免疫血清検査00082226700</v>
      </c>
      <c r="L2256" s="51" t="e">
        <f>VLOOKUP(K2256,'3_検体検査カタログ (主要項目)'!$B$2:$C$208,2,FALSE)</f>
        <v>#N/A</v>
      </c>
    </row>
    <row r="2257" spans="3:12" x14ac:dyDescent="0.55000000000000004">
      <c r="C2257" s="60" t="str">
        <f>IF(L2257="■","■","□")</f>
        <v>□</v>
      </c>
      <c r="D2257" s="57" t="s">
        <v>1833</v>
      </c>
      <c r="E2257" s="53" t="s">
        <v>67</v>
      </c>
      <c r="F2257" s="53" t="s">
        <v>1840</v>
      </c>
      <c r="G2257" s="53" t="s">
        <v>1841</v>
      </c>
      <c r="H2257" s="53" t="s">
        <v>440</v>
      </c>
      <c r="I2257" s="53" t="s">
        <v>441</v>
      </c>
      <c r="J2257" s="51">
        <f t="shared" si="111"/>
        <v>11</v>
      </c>
      <c r="K2257" s="51" t="str">
        <f t="shared" si="109"/>
        <v>■免疫血清検査00081737600</v>
      </c>
      <c r="L2257" s="51" t="str">
        <f>_xlfn.IFNA(VLOOKUP(K2257,'3_検体検査カタログ (主要項目)'!$B$2:$C$208,2,FALSE),"□")</f>
        <v>□</v>
      </c>
    </row>
    <row r="2258" spans="3:12" x14ac:dyDescent="0.55000000000000004">
      <c r="C2258" s="60" t="s">
        <v>71</v>
      </c>
      <c r="D2258" s="57" t="s">
        <v>1833</v>
      </c>
      <c r="E2258" s="53" t="s">
        <v>67</v>
      </c>
      <c r="F2258" s="53" t="s">
        <v>2059</v>
      </c>
      <c r="G2258" s="53" t="s">
        <v>2060</v>
      </c>
      <c r="H2258" s="53" t="s">
        <v>440</v>
      </c>
      <c r="I2258" s="53" t="s">
        <v>441</v>
      </c>
      <c r="J2258" s="51">
        <f t="shared" si="111"/>
        <v>11</v>
      </c>
      <c r="K2258" s="51" t="str">
        <f t="shared" si="109"/>
        <v>■免疫血清検査00082804200</v>
      </c>
      <c r="L2258" s="51" t="e">
        <f>VLOOKUP(K2258,'3_検体検査カタログ (主要項目)'!$B$2:$C$208,2,FALSE)</f>
        <v>#N/A</v>
      </c>
    </row>
    <row r="2259" spans="3:12" x14ac:dyDescent="0.55000000000000004">
      <c r="C2259" s="60" t="s">
        <v>71</v>
      </c>
      <c r="D2259" s="57" t="s">
        <v>1833</v>
      </c>
      <c r="E2259" s="53" t="s">
        <v>67</v>
      </c>
      <c r="F2259" s="53" t="s">
        <v>2059</v>
      </c>
      <c r="G2259" s="53" t="s">
        <v>5058</v>
      </c>
      <c r="H2259" s="53" t="s">
        <v>440</v>
      </c>
      <c r="I2259" s="53" t="s">
        <v>441</v>
      </c>
      <c r="J2259" s="51">
        <f t="shared" si="111"/>
        <v>11</v>
      </c>
      <c r="K2259" s="51" t="str">
        <f t="shared" si="109"/>
        <v>■免疫血清検査00082804200</v>
      </c>
      <c r="L2259" s="51" t="e">
        <f>VLOOKUP(K2259,'3_検体検査カタログ (主要項目)'!$B$2:$C$208,2,FALSE)</f>
        <v>#N/A</v>
      </c>
    </row>
    <row r="2260" spans="3:12" x14ac:dyDescent="0.55000000000000004">
      <c r="C2260" s="60" t="s">
        <v>71</v>
      </c>
      <c r="D2260" s="57" t="s">
        <v>1833</v>
      </c>
      <c r="E2260" s="53" t="s">
        <v>67</v>
      </c>
      <c r="F2260" s="53" t="s">
        <v>1996</v>
      </c>
      <c r="G2260" s="53" t="s">
        <v>1997</v>
      </c>
      <c r="H2260" s="53" t="s">
        <v>440</v>
      </c>
      <c r="I2260" s="53" t="s">
        <v>441</v>
      </c>
      <c r="J2260" s="51">
        <f t="shared" si="111"/>
        <v>11</v>
      </c>
      <c r="K2260" s="51" t="str">
        <f t="shared" si="109"/>
        <v>■免疫血清検査00082299800</v>
      </c>
      <c r="L2260" s="51" t="e">
        <f>VLOOKUP(K2260,'3_検体検査カタログ (主要項目)'!$B$2:$C$208,2,FALSE)</f>
        <v>#N/A</v>
      </c>
    </row>
    <row r="2261" spans="3:12" x14ac:dyDescent="0.55000000000000004">
      <c r="C2261" s="60" t="s">
        <v>71</v>
      </c>
      <c r="D2261" s="57" t="s">
        <v>1833</v>
      </c>
      <c r="E2261" s="53" t="s">
        <v>67</v>
      </c>
      <c r="F2261" s="53" t="s">
        <v>1876</v>
      </c>
      <c r="G2261" s="53" t="s">
        <v>1877</v>
      </c>
      <c r="H2261" s="53" t="s">
        <v>440</v>
      </c>
      <c r="I2261" s="53" t="s">
        <v>441</v>
      </c>
      <c r="J2261" s="51">
        <f t="shared" si="111"/>
        <v>11</v>
      </c>
      <c r="K2261" s="51" t="str">
        <f t="shared" si="109"/>
        <v>■免疫血清検査00082299900</v>
      </c>
      <c r="L2261" s="51" t="e">
        <f>VLOOKUP(K2261,'3_検体検査カタログ (主要項目)'!$B$2:$C$208,2,FALSE)</f>
        <v>#N/A</v>
      </c>
    </row>
    <row r="2262" spans="3:12" x14ac:dyDescent="0.55000000000000004">
      <c r="C2262" s="60" t="s">
        <v>71</v>
      </c>
      <c r="D2262" s="57" t="s">
        <v>1833</v>
      </c>
      <c r="E2262" s="53" t="s">
        <v>67</v>
      </c>
      <c r="F2262" s="53" t="s">
        <v>5059</v>
      </c>
      <c r="G2262" s="53" t="s">
        <v>5060</v>
      </c>
      <c r="H2262" s="53" t="s">
        <v>440</v>
      </c>
      <c r="I2262" s="53" t="s">
        <v>441</v>
      </c>
      <c r="J2262" s="51">
        <f t="shared" si="111"/>
        <v>11</v>
      </c>
      <c r="K2262" s="51" t="str">
        <f t="shared" si="109"/>
        <v>■免疫血清検査00082078000</v>
      </c>
      <c r="L2262" s="51" t="e">
        <f>VLOOKUP(K2262,'3_検体検査カタログ (主要項目)'!$B$2:$C$208,2,FALSE)</f>
        <v>#N/A</v>
      </c>
    </row>
    <row r="2263" spans="3:12" x14ac:dyDescent="0.55000000000000004">
      <c r="C2263" s="60" t="s">
        <v>71</v>
      </c>
      <c r="D2263" s="57" t="s">
        <v>1833</v>
      </c>
      <c r="E2263" s="53" t="s">
        <v>67</v>
      </c>
      <c r="F2263" s="53" t="s">
        <v>1906</v>
      </c>
      <c r="G2263" s="53" t="s">
        <v>1907</v>
      </c>
      <c r="H2263" s="53" t="s">
        <v>440</v>
      </c>
      <c r="I2263" s="53" t="s">
        <v>441</v>
      </c>
      <c r="J2263" s="51">
        <f t="shared" si="111"/>
        <v>11</v>
      </c>
      <c r="K2263" s="51" t="str">
        <f t="shared" si="109"/>
        <v>■免疫血清検査00086034700</v>
      </c>
      <c r="L2263" s="51" t="e">
        <f>VLOOKUP(K2263,'3_検体検査カタログ (主要項目)'!$B$2:$C$208,2,FALSE)</f>
        <v>#N/A</v>
      </c>
    </row>
    <row r="2264" spans="3:12" x14ac:dyDescent="0.55000000000000004">
      <c r="C2264" s="60" t="s">
        <v>71</v>
      </c>
      <c r="D2264" s="57" t="s">
        <v>1833</v>
      </c>
      <c r="E2264" s="53" t="s">
        <v>67</v>
      </c>
      <c r="F2264" s="53" t="s">
        <v>4625</v>
      </c>
      <c r="G2264" s="53" t="s">
        <v>4626</v>
      </c>
      <c r="H2264" s="53" t="s">
        <v>440</v>
      </c>
      <c r="I2264" s="53" t="s">
        <v>441</v>
      </c>
      <c r="J2264" s="51">
        <f t="shared" si="111"/>
        <v>11</v>
      </c>
      <c r="K2264" s="51" t="str">
        <f t="shared" si="109"/>
        <v>■免疫血清検査00081075300</v>
      </c>
      <c r="L2264" s="51" t="e">
        <f>VLOOKUP(K2264,'3_検体検査カタログ (主要項目)'!$B$2:$C$208,2,FALSE)</f>
        <v>#N/A</v>
      </c>
    </row>
    <row r="2265" spans="3:12" x14ac:dyDescent="0.55000000000000004">
      <c r="C2265" s="60" t="s">
        <v>71</v>
      </c>
      <c r="D2265" s="57" t="s">
        <v>1833</v>
      </c>
      <c r="E2265" s="53" t="s">
        <v>67</v>
      </c>
      <c r="F2265" s="53" t="s">
        <v>1880</v>
      </c>
      <c r="G2265" s="53" t="s">
        <v>1881</v>
      </c>
      <c r="H2265" s="53" t="s">
        <v>440</v>
      </c>
      <c r="I2265" s="53" t="s">
        <v>441</v>
      </c>
      <c r="J2265" s="51">
        <f t="shared" si="111"/>
        <v>11</v>
      </c>
      <c r="K2265" s="51" t="str">
        <f t="shared" si="109"/>
        <v>■免疫血清検査00084001400</v>
      </c>
      <c r="L2265" s="51" t="e">
        <f>VLOOKUP(K2265,'3_検体検査カタログ (主要項目)'!$B$2:$C$208,2,FALSE)</f>
        <v>#N/A</v>
      </c>
    </row>
    <row r="2266" spans="3:12" x14ac:dyDescent="0.55000000000000004">
      <c r="C2266" s="60" t="s">
        <v>71</v>
      </c>
      <c r="D2266" s="57" t="s">
        <v>1833</v>
      </c>
      <c r="E2266" s="53" t="s">
        <v>67</v>
      </c>
      <c r="F2266" s="53" t="s">
        <v>1918</v>
      </c>
      <c r="G2266" s="53" t="s">
        <v>1919</v>
      </c>
      <c r="H2266" s="53" t="s">
        <v>440</v>
      </c>
      <c r="I2266" s="53" t="s">
        <v>441</v>
      </c>
      <c r="J2266" s="51">
        <f t="shared" si="111"/>
        <v>11</v>
      </c>
      <c r="K2266" s="51" t="str">
        <f t="shared" si="109"/>
        <v>■免疫血清検査00082000200</v>
      </c>
      <c r="L2266" s="51" t="e">
        <f>VLOOKUP(K2266,'3_検体検査カタログ (主要項目)'!$B$2:$C$208,2,FALSE)</f>
        <v>#N/A</v>
      </c>
    </row>
    <row r="2267" spans="3:12" x14ac:dyDescent="0.55000000000000004">
      <c r="C2267" s="60" t="s">
        <v>71</v>
      </c>
      <c r="D2267" s="57" t="s">
        <v>1833</v>
      </c>
      <c r="E2267" s="53" t="s">
        <v>67</v>
      </c>
      <c r="F2267" s="53" t="s">
        <v>5061</v>
      </c>
      <c r="G2267" s="53" t="s">
        <v>5062</v>
      </c>
      <c r="H2267" s="53" t="s">
        <v>440</v>
      </c>
      <c r="I2267" s="53" t="s">
        <v>441</v>
      </c>
      <c r="J2267" s="51">
        <f t="shared" si="111"/>
        <v>11</v>
      </c>
      <c r="K2267" s="51" t="str">
        <f t="shared" ref="K2267:K2330" si="112">"■"&amp;E2267&amp;F2267</f>
        <v>■免疫血清検査00082087900</v>
      </c>
      <c r="L2267" s="51" t="e">
        <f>VLOOKUP(K2267,'3_検体検査カタログ (主要項目)'!$B$2:$C$208,2,FALSE)</f>
        <v>#N/A</v>
      </c>
    </row>
    <row r="2268" spans="3:12" x14ac:dyDescent="0.55000000000000004">
      <c r="C2268" s="60" t="s">
        <v>71</v>
      </c>
      <c r="D2268" s="57" t="s">
        <v>1833</v>
      </c>
      <c r="E2268" s="53" t="s">
        <v>67</v>
      </c>
      <c r="F2268" s="53" t="s">
        <v>1872</v>
      </c>
      <c r="G2268" s="53" t="s">
        <v>1873</v>
      </c>
      <c r="H2268" s="53" t="s">
        <v>440</v>
      </c>
      <c r="I2268" s="53" t="s">
        <v>441</v>
      </c>
      <c r="J2268" s="51">
        <f t="shared" si="111"/>
        <v>11</v>
      </c>
      <c r="K2268" s="51" t="str">
        <f t="shared" si="112"/>
        <v>■免疫血清検査00082230900</v>
      </c>
      <c r="L2268" s="51" t="e">
        <f>VLOOKUP(K2268,'3_検体検査カタログ (主要項目)'!$B$2:$C$208,2,FALSE)</f>
        <v>#N/A</v>
      </c>
    </row>
    <row r="2269" spans="3:12" x14ac:dyDescent="0.55000000000000004">
      <c r="C2269" s="60" t="s">
        <v>71</v>
      </c>
      <c r="D2269" s="57" t="s">
        <v>1833</v>
      </c>
      <c r="E2269" s="53" t="s">
        <v>67</v>
      </c>
      <c r="F2269" s="53" t="s">
        <v>1994</v>
      </c>
      <c r="G2269" s="53" t="s">
        <v>1995</v>
      </c>
      <c r="H2269" s="53" t="s">
        <v>440</v>
      </c>
      <c r="I2269" s="53" t="s">
        <v>441</v>
      </c>
      <c r="J2269" s="51">
        <f t="shared" si="111"/>
        <v>11</v>
      </c>
      <c r="K2269" s="51" t="str">
        <f t="shared" si="112"/>
        <v>■免疫血清検査00082265700</v>
      </c>
      <c r="L2269" s="51" t="e">
        <f>VLOOKUP(K2269,'3_検体検査カタログ (主要項目)'!$B$2:$C$208,2,FALSE)</f>
        <v>#N/A</v>
      </c>
    </row>
    <row r="2270" spans="3:12" x14ac:dyDescent="0.55000000000000004">
      <c r="C2270" s="60" t="s">
        <v>71</v>
      </c>
      <c r="D2270" s="57" t="s">
        <v>1833</v>
      </c>
      <c r="E2270" s="53" t="s">
        <v>67</v>
      </c>
      <c r="F2270" s="53" t="s">
        <v>1904</v>
      </c>
      <c r="G2270" s="53" t="s">
        <v>1905</v>
      </c>
      <c r="H2270" s="53" t="s">
        <v>440</v>
      </c>
      <c r="I2270" s="53" t="s">
        <v>441</v>
      </c>
      <c r="J2270" s="51">
        <f t="shared" si="111"/>
        <v>11</v>
      </c>
      <c r="K2270" s="51" t="str">
        <f t="shared" si="112"/>
        <v>■免疫血清検査00086034600</v>
      </c>
      <c r="L2270" s="51" t="e">
        <f>VLOOKUP(K2270,'3_検体検査カタログ (主要項目)'!$B$2:$C$208,2,FALSE)</f>
        <v>#N/A</v>
      </c>
    </row>
    <row r="2271" spans="3:12" x14ac:dyDescent="0.55000000000000004">
      <c r="C2271" s="60" t="s">
        <v>71</v>
      </c>
      <c r="D2271" s="57" t="s">
        <v>1833</v>
      </c>
      <c r="E2271" s="53" t="s">
        <v>67</v>
      </c>
      <c r="F2271" s="53" t="s">
        <v>5063</v>
      </c>
      <c r="G2271" s="53" t="s">
        <v>5064</v>
      </c>
      <c r="H2271" s="53" t="s">
        <v>440</v>
      </c>
      <c r="I2271" s="53" t="s">
        <v>441</v>
      </c>
      <c r="J2271" s="51">
        <f t="shared" si="111"/>
        <v>11</v>
      </c>
      <c r="K2271" s="51" t="str">
        <f t="shared" si="112"/>
        <v>■免疫血清検査00082026400</v>
      </c>
      <c r="L2271" s="51" t="e">
        <f>VLOOKUP(K2271,'3_検体検査カタログ (主要項目)'!$B$2:$C$208,2,FALSE)</f>
        <v>#N/A</v>
      </c>
    </row>
    <row r="2272" spans="3:12" x14ac:dyDescent="0.55000000000000004">
      <c r="C2272" s="60" t="s">
        <v>71</v>
      </c>
      <c r="D2272" s="57" t="s">
        <v>1833</v>
      </c>
      <c r="E2272" s="53" t="s">
        <v>67</v>
      </c>
      <c r="F2272" s="53" t="s">
        <v>2017</v>
      </c>
      <c r="G2272" s="53" t="s">
        <v>2018</v>
      </c>
      <c r="H2272" s="53" t="s">
        <v>440</v>
      </c>
      <c r="I2272" s="53" t="s">
        <v>441</v>
      </c>
      <c r="J2272" s="51">
        <f t="shared" si="111"/>
        <v>11</v>
      </c>
      <c r="K2272" s="51" t="str">
        <f t="shared" si="112"/>
        <v>■免疫血清検査00084001500</v>
      </c>
      <c r="L2272" s="51" t="e">
        <f>VLOOKUP(K2272,'3_検体検査カタログ (主要項目)'!$B$2:$C$208,2,FALSE)</f>
        <v>#N/A</v>
      </c>
    </row>
    <row r="2273" spans="3:12" x14ac:dyDescent="0.55000000000000004">
      <c r="C2273" s="60" t="s">
        <v>71</v>
      </c>
      <c r="D2273" s="57" t="s">
        <v>1833</v>
      </c>
      <c r="E2273" s="53" t="s">
        <v>67</v>
      </c>
      <c r="F2273" s="53" t="s">
        <v>2101</v>
      </c>
      <c r="G2273" s="53" t="s">
        <v>2102</v>
      </c>
      <c r="H2273" s="53" t="s">
        <v>440</v>
      </c>
      <c r="I2273" s="53" t="s">
        <v>441</v>
      </c>
      <c r="J2273" s="51">
        <f t="shared" si="111"/>
        <v>11</v>
      </c>
      <c r="K2273" s="51" t="str">
        <f t="shared" si="112"/>
        <v>■免疫血清検査00082263900</v>
      </c>
      <c r="L2273" s="51" t="e">
        <f>VLOOKUP(K2273,'3_検体検査カタログ (主要項目)'!$B$2:$C$208,2,FALSE)</f>
        <v>#N/A</v>
      </c>
    </row>
    <row r="2274" spans="3:12" x14ac:dyDescent="0.55000000000000004">
      <c r="C2274" s="60" t="s">
        <v>71</v>
      </c>
      <c r="D2274" s="57" t="s">
        <v>1833</v>
      </c>
      <c r="E2274" s="53" t="s">
        <v>67</v>
      </c>
      <c r="F2274" s="53" t="s">
        <v>2099</v>
      </c>
      <c r="G2274" s="53" t="s">
        <v>2100</v>
      </c>
      <c r="H2274" s="53" t="s">
        <v>440</v>
      </c>
      <c r="I2274" s="53" t="s">
        <v>441</v>
      </c>
      <c r="J2274" s="51">
        <f t="shared" si="111"/>
        <v>11</v>
      </c>
      <c r="K2274" s="51" t="str">
        <f t="shared" si="112"/>
        <v>■免疫血清検査00082623200</v>
      </c>
      <c r="L2274" s="51" t="e">
        <f>VLOOKUP(K2274,'3_検体検査カタログ (主要項目)'!$B$2:$C$208,2,FALSE)</f>
        <v>#N/A</v>
      </c>
    </row>
    <row r="2275" spans="3:12" x14ac:dyDescent="0.55000000000000004">
      <c r="C2275" s="60" t="s">
        <v>71</v>
      </c>
      <c r="D2275" s="57" t="s">
        <v>1833</v>
      </c>
      <c r="E2275" s="53" t="s">
        <v>67</v>
      </c>
      <c r="F2275" s="53" t="s">
        <v>4627</v>
      </c>
      <c r="G2275" s="53" t="s">
        <v>2058</v>
      </c>
      <c r="H2275" s="53" t="s">
        <v>440</v>
      </c>
      <c r="I2275" s="53" t="s">
        <v>441</v>
      </c>
      <c r="J2275" s="51">
        <f t="shared" si="111"/>
        <v>11</v>
      </c>
      <c r="K2275" s="51" t="str">
        <f t="shared" si="112"/>
        <v>■免疫血清検査00081075309</v>
      </c>
      <c r="L2275" s="51" t="e">
        <f>VLOOKUP(K2275,'3_検体検査カタログ (主要項目)'!$B$2:$C$208,2,FALSE)</f>
        <v>#N/A</v>
      </c>
    </row>
    <row r="2276" spans="3:12" x14ac:dyDescent="0.55000000000000004">
      <c r="C2276" s="60" t="s">
        <v>71</v>
      </c>
      <c r="D2276" s="57" t="s">
        <v>1833</v>
      </c>
      <c r="E2276" s="53" t="s">
        <v>67</v>
      </c>
      <c r="F2276" s="53" t="s">
        <v>2057</v>
      </c>
      <c r="G2276" s="53" t="s">
        <v>2058</v>
      </c>
      <c r="H2276" s="53" t="s">
        <v>440</v>
      </c>
      <c r="I2276" s="53" t="s">
        <v>441</v>
      </c>
      <c r="J2276" s="51">
        <f t="shared" si="111"/>
        <v>11</v>
      </c>
      <c r="K2276" s="51" t="str">
        <f t="shared" si="112"/>
        <v>■免疫血清検査00084001406</v>
      </c>
      <c r="L2276" s="51" t="e">
        <f>VLOOKUP(K2276,'3_検体検査カタログ (主要項目)'!$B$2:$C$208,2,FALSE)</f>
        <v>#N/A</v>
      </c>
    </row>
    <row r="2277" spans="3:12" x14ac:dyDescent="0.55000000000000004">
      <c r="C2277" s="60" t="s">
        <v>71</v>
      </c>
      <c r="D2277" s="57" t="s">
        <v>1833</v>
      </c>
      <c r="E2277" s="53" t="s">
        <v>67</v>
      </c>
      <c r="F2277" s="53" t="s">
        <v>5065</v>
      </c>
      <c r="G2277" s="53" t="s">
        <v>2058</v>
      </c>
      <c r="H2277" s="53" t="s">
        <v>440</v>
      </c>
      <c r="I2277" s="53" t="s">
        <v>441</v>
      </c>
      <c r="J2277" s="51">
        <f t="shared" si="111"/>
        <v>11</v>
      </c>
      <c r="K2277" s="51" t="str">
        <f t="shared" si="112"/>
        <v>■免疫血清検査00084001418</v>
      </c>
      <c r="L2277" s="51" t="e">
        <f>VLOOKUP(K2277,'3_検体検査カタログ (主要項目)'!$B$2:$C$208,2,FALSE)</f>
        <v>#N/A</v>
      </c>
    </row>
    <row r="2278" spans="3:12" x14ac:dyDescent="0.55000000000000004">
      <c r="C2278" s="60" t="s">
        <v>71</v>
      </c>
      <c r="D2278" s="57" t="s">
        <v>1833</v>
      </c>
      <c r="E2278" s="53" t="s">
        <v>67</v>
      </c>
      <c r="F2278" s="53" t="s">
        <v>2057</v>
      </c>
      <c r="G2278" s="53" t="s">
        <v>5066</v>
      </c>
      <c r="H2278" s="53" t="s">
        <v>440</v>
      </c>
      <c r="I2278" s="53" t="s">
        <v>441</v>
      </c>
      <c r="J2278" s="51">
        <f t="shared" si="111"/>
        <v>11</v>
      </c>
      <c r="K2278" s="51" t="str">
        <f t="shared" si="112"/>
        <v>■免疫血清検査00084001406</v>
      </c>
      <c r="L2278" s="51" t="e">
        <f>VLOOKUP(K2278,'3_検体検査カタログ (主要項目)'!$B$2:$C$208,2,FALSE)</f>
        <v>#N/A</v>
      </c>
    </row>
    <row r="2279" spans="3:12" x14ac:dyDescent="0.55000000000000004">
      <c r="C2279" s="60" t="str">
        <f>IF(L2279="■","■","□")</f>
        <v>□</v>
      </c>
      <c r="D2279" s="57" t="s">
        <v>1833</v>
      </c>
      <c r="E2279" s="53" t="s">
        <v>67</v>
      </c>
      <c r="F2279" s="53" t="s">
        <v>1888</v>
      </c>
      <c r="G2279" s="53" t="s">
        <v>1889</v>
      </c>
      <c r="H2279" s="53" t="s">
        <v>440</v>
      </c>
      <c r="I2279" s="53" t="s">
        <v>441</v>
      </c>
      <c r="J2279" s="51">
        <f t="shared" si="111"/>
        <v>11</v>
      </c>
      <c r="K2279" s="51" t="str">
        <f t="shared" si="112"/>
        <v>■免疫血清検査00012208500</v>
      </c>
      <c r="L2279" s="51" t="str">
        <f>_xlfn.IFNA(VLOOKUP(K2279,'3_検体検査カタログ (主要項目)'!$B$2:$C$208,2,FALSE),"□")</f>
        <v>□</v>
      </c>
    </row>
    <row r="2280" spans="3:12" x14ac:dyDescent="0.55000000000000004">
      <c r="C2280" s="60" t="s">
        <v>71</v>
      </c>
      <c r="D2280" s="57" t="s">
        <v>1833</v>
      </c>
      <c r="E2280" s="53" t="s">
        <v>67</v>
      </c>
      <c r="F2280" s="53" t="s">
        <v>2067</v>
      </c>
      <c r="G2280" s="53" t="s">
        <v>2068</v>
      </c>
      <c r="H2280" s="53" t="s">
        <v>440</v>
      </c>
      <c r="I2280" s="53" t="s">
        <v>441</v>
      </c>
      <c r="J2280" s="51">
        <f t="shared" si="111"/>
        <v>11</v>
      </c>
      <c r="K2280" s="51" t="str">
        <f t="shared" si="112"/>
        <v>■免疫血清検査00082564000</v>
      </c>
      <c r="L2280" s="51" t="e">
        <f>VLOOKUP(K2280,'3_検体検査カタログ (主要項目)'!$B$2:$C$208,2,FALSE)</f>
        <v>#N/A</v>
      </c>
    </row>
    <row r="2281" spans="3:12" x14ac:dyDescent="0.55000000000000004">
      <c r="C2281" s="60" t="s">
        <v>71</v>
      </c>
      <c r="D2281" s="57" t="s">
        <v>1833</v>
      </c>
      <c r="E2281" s="53" t="s">
        <v>67</v>
      </c>
      <c r="F2281" s="53" t="s">
        <v>5067</v>
      </c>
      <c r="G2281" s="53" t="s">
        <v>5068</v>
      </c>
      <c r="H2281" s="53" t="s">
        <v>440</v>
      </c>
      <c r="I2281" s="53" t="s">
        <v>441</v>
      </c>
      <c r="J2281" s="51">
        <f t="shared" si="111"/>
        <v>11</v>
      </c>
      <c r="K2281" s="51" t="str">
        <f t="shared" si="112"/>
        <v>■免疫血清検査00082619901</v>
      </c>
      <c r="L2281" s="51" t="e">
        <f>VLOOKUP(K2281,'3_検体検査カタログ (主要項目)'!$B$2:$C$208,2,FALSE)</f>
        <v>#N/A</v>
      </c>
    </row>
    <row r="2282" spans="3:12" x14ac:dyDescent="0.55000000000000004">
      <c r="C2282" s="60" t="s">
        <v>71</v>
      </c>
      <c r="D2282" s="57" t="s">
        <v>1833</v>
      </c>
      <c r="E2282" s="53" t="s">
        <v>67</v>
      </c>
      <c r="F2282" s="53" t="s">
        <v>5069</v>
      </c>
      <c r="G2282" s="53" t="s">
        <v>5070</v>
      </c>
      <c r="H2282" s="53" t="s">
        <v>75</v>
      </c>
      <c r="I2282" s="53" t="s">
        <v>76</v>
      </c>
      <c r="J2282" s="51">
        <f t="shared" si="111"/>
        <v>11</v>
      </c>
      <c r="K2282" s="51" t="str">
        <f t="shared" si="112"/>
        <v>■免疫血清検査00083400500</v>
      </c>
      <c r="L2282" s="51" t="e">
        <f>VLOOKUP(K2282,'3_検体検査カタログ (主要項目)'!$B$2:$C$208,2,FALSE)</f>
        <v>#N/A</v>
      </c>
    </row>
    <row r="2283" spans="3:12" x14ac:dyDescent="0.55000000000000004">
      <c r="C2283" s="60" t="s">
        <v>71</v>
      </c>
      <c r="D2283" s="57" t="s">
        <v>1833</v>
      </c>
      <c r="E2283" s="53" t="s">
        <v>67</v>
      </c>
      <c r="F2283" s="53" t="s">
        <v>1882</v>
      </c>
      <c r="G2283" s="53" t="s">
        <v>1883</v>
      </c>
      <c r="H2283" s="53" t="s">
        <v>75</v>
      </c>
      <c r="I2283" s="53" t="s">
        <v>76</v>
      </c>
      <c r="J2283" s="51">
        <f t="shared" si="111"/>
        <v>11</v>
      </c>
      <c r="K2283" s="51" t="str">
        <f t="shared" si="112"/>
        <v>■免疫血清検査00010702002</v>
      </c>
      <c r="L2283" s="51" t="e">
        <f>VLOOKUP(K2283,'3_検体検査カタログ (主要項目)'!$B$2:$C$208,2,FALSE)</f>
        <v>#N/A</v>
      </c>
    </row>
    <row r="2284" spans="3:12" x14ac:dyDescent="0.55000000000000004">
      <c r="C2284" s="60" t="s">
        <v>71</v>
      </c>
      <c r="D2284" s="57" t="s">
        <v>1833</v>
      </c>
      <c r="E2284" s="53" t="s">
        <v>67</v>
      </c>
      <c r="F2284" s="53" t="s">
        <v>1932</v>
      </c>
      <c r="G2284" s="53" t="s">
        <v>1933</v>
      </c>
      <c r="H2284" s="53" t="s">
        <v>440</v>
      </c>
      <c r="I2284" s="53" t="s">
        <v>441</v>
      </c>
      <c r="J2284" s="51">
        <f t="shared" si="111"/>
        <v>11</v>
      </c>
      <c r="K2284" s="51" t="str">
        <f t="shared" si="112"/>
        <v>■免疫血清検査00083150100</v>
      </c>
      <c r="L2284" s="51" t="e">
        <f>VLOOKUP(K2284,'3_検体検査カタログ (主要項目)'!$B$2:$C$208,2,FALSE)</f>
        <v>#N/A</v>
      </c>
    </row>
    <row r="2285" spans="3:12" x14ac:dyDescent="0.55000000000000004">
      <c r="C2285" s="60" t="s">
        <v>71</v>
      </c>
      <c r="D2285" s="57" t="s">
        <v>1833</v>
      </c>
      <c r="E2285" s="53" t="s">
        <v>67</v>
      </c>
      <c r="F2285" s="53" t="s">
        <v>5071</v>
      </c>
      <c r="G2285" s="53" t="s">
        <v>5072</v>
      </c>
      <c r="H2285" s="53" t="s">
        <v>5073</v>
      </c>
      <c r="I2285" s="53" t="s">
        <v>5074</v>
      </c>
      <c r="J2285" s="51">
        <f t="shared" si="111"/>
        <v>11</v>
      </c>
      <c r="K2285" s="51" t="str">
        <f t="shared" si="112"/>
        <v>■免疫血清検査00083185300</v>
      </c>
      <c r="L2285" s="51" t="e">
        <f>VLOOKUP(K2285,'3_検体検査カタログ (主要項目)'!$B$2:$C$208,2,FALSE)</f>
        <v>#N/A</v>
      </c>
    </row>
    <row r="2286" spans="3:12" x14ac:dyDescent="0.55000000000000004">
      <c r="C2286" s="60" t="s">
        <v>71</v>
      </c>
      <c r="D2286" s="57" t="s">
        <v>1833</v>
      </c>
      <c r="E2286" s="53" t="s">
        <v>67</v>
      </c>
      <c r="F2286" s="53" t="s">
        <v>2042</v>
      </c>
      <c r="G2286" s="53" t="s">
        <v>2043</v>
      </c>
      <c r="H2286" s="53" t="s">
        <v>440</v>
      </c>
      <c r="I2286" s="53" t="s">
        <v>441</v>
      </c>
      <c r="J2286" s="51">
        <f t="shared" si="111"/>
        <v>11</v>
      </c>
      <c r="K2286" s="51" t="str">
        <f t="shared" si="112"/>
        <v>■免疫血清検査00082044801</v>
      </c>
      <c r="L2286" s="51" t="e">
        <f>VLOOKUP(K2286,'3_検体検査カタログ (主要項目)'!$B$2:$C$208,2,FALSE)</f>
        <v>#N/A</v>
      </c>
    </row>
    <row r="2287" spans="3:12" x14ac:dyDescent="0.55000000000000004">
      <c r="C2287" s="60" t="s">
        <v>71</v>
      </c>
      <c r="D2287" s="57" t="s">
        <v>1833</v>
      </c>
      <c r="E2287" s="53" t="s">
        <v>67</v>
      </c>
      <c r="F2287" s="53" t="s">
        <v>2031</v>
      </c>
      <c r="G2287" s="53" t="s">
        <v>2032</v>
      </c>
      <c r="H2287" s="53" t="s">
        <v>440</v>
      </c>
      <c r="I2287" s="53" t="s">
        <v>441</v>
      </c>
      <c r="J2287" s="51">
        <f t="shared" si="111"/>
        <v>11</v>
      </c>
      <c r="K2287" s="51" t="str">
        <f t="shared" si="112"/>
        <v>■免疫血清検査00084001802</v>
      </c>
      <c r="L2287" s="51" t="e">
        <f>VLOOKUP(K2287,'3_検体検査カタログ (主要項目)'!$B$2:$C$208,2,FALSE)</f>
        <v>#N/A</v>
      </c>
    </row>
    <row r="2288" spans="3:12" x14ac:dyDescent="0.55000000000000004">
      <c r="C2288" s="60" t="s">
        <v>71</v>
      </c>
      <c r="D2288" s="57" t="s">
        <v>1833</v>
      </c>
      <c r="E2288" s="53" t="s">
        <v>67</v>
      </c>
      <c r="F2288" s="53" t="s">
        <v>5075</v>
      </c>
      <c r="G2288" s="53" t="s">
        <v>5076</v>
      </c>
      <c r="H2288" s="53" t="s">
        <v>440</v>
      </c>
      <c r="I2288" s="53" t="s">
        <v>441</v>
      </c>
      <c r="J2288" s="51">
        <f t="shared" si="111"/>
        <v>11</v>
      </c>
      <c r="K2288" s="51" t="str">
        <f t="shared" si="112"/>
        <v>■免疫血清検査00081289900</v>
      </c>
      <c r="L2288" s="51" t="e">
        <f>VLOOKUP(K2288,'3_検体検査カタログ (主要項目)'!$B$2:$C$208,2,FALSE)</f>
        <v>#N/A</v>
      </c>
    </row>
    <row r="2289" spans="3:12" x14ac:dyDescent="0.55000000000000004">
      <c r="C2289" s="60" t="s">
        <v>71</v>
      </c>
      <c r="D2289" s="57" t="s">
        <v>1833</v>
      </c>
      <c r="E2289" s="53" t="s">
        <v>67</v>
      </c>
      <c r="F2289" s="53" t="s">
        <v>5077</v>
      </c>
      <c r="G2289" s="53" t="s">
        <v>5076</v>
      </c>
      <c r="H2289" s="53" t="s">
        <v>440</v>
      </c>
      <c r="I2289" s="53" t="s">
        <v>441</v>
      </c>
      <c r="J2289" s="51">
        <f t="shared" si="111"/>
        <v>11</v>
      </c>
      <c r="K2289" s="51" t="str">
        <f t="shared" si="112"/>
        <v>■免疫血清検査00082622900</v>
      </c>
      <c r="L2289" s="51" t="e">
        <f>VLOOKUP(K2289,'3_検体検査カタログ (主要項目)'!$B$2:$C$208,2,FALSE)</f>
        <v>#N/A</v>
      </c>
    </row>
    <row r="2290" spans="3:12" x14ac:dyDescent="0.55000000000000004">
      <c r="C2290" s="60" t="s">
        <v>71</v>
      </c>
      <c r="D2290" s="57" t="s">
        <v>1833</v>
      </c>
      <c r="E2290" s="53" t="s">
        <v>67</v>
      </c>
      <c r="F2290" s="53" t="s">
        <v>1961</v>
      </c>
      <c r="G2290" s="53" t="s">
        <v>1962</v>
      </c>
      <c r="H2290" s="53" t="s">
        <v>440</v>
      </c>
      <c r="I2290" s="53" t="s">
        <v>441</v>
      </c>
      <c r="J2290" s="51">
        <f t="shared" si="111"/>
        <v>11</v>
      </c>
      <c r="K2290" s="51" t="str">
        <f t="shared" si="112"/>
        <v>■免疫血清検査00081199302</v>
      </c>
      <c r="L2290" s="51" t="e">
        <f>VLOOKUP(K2290,'3_検体検査カタログ (主要項目)'!$B$2:$C$208,2,FALSE)</f>
        <v>#N/A</v>
      </c>
    </row>
    <row r="2291" spans="3:12" x14ac:dyDescent="0.55000000000000004">
      <c r="C2291" s="60" t="s">
        <v>71</v>
      </c>
      <c r="D2291" s="57" t="s">
        <v>1833</v>
      </c>
      <c r="E2291" s="53" t="s">
        <v>67</v>
      </c>
      <c r="F2291" s="53" t="s">
        <v>1894</v>
      </c>
      <c r="G2291" s="53" t="s">
        <v>1895</v>
      </c>
      <c r="H2291" s="53" t="s">
        <v>440</v>
      </c>
      <c r="I2291" s="53" t="s">
        <v>441</v>
      </c>
      <c r="J2291" s="51">
        <f t="shared" si="111"/>
        <v>11</v>
      </c>
      <c r="K2291" s="51" t="str">
        <f t="shared" si="112"/>
        <v>■免疫血清検査00083157301</v>
      </c>
      <c r="L2291" s="51" t="e">
        <f>VLOOKUP(K2291,'3_検体検査カタログ (主要項目)'!$B$2:$C$208,2,FALSE)</f>
        <v>#N/A</v>
      </c>
    </row>
    <row r="2292" spans="3:12" x14ac:dyDescent="0.55000000000000004">
      <c r="C2292" s="60" t="s">
        <v>71</v>
      </c>
      <c r="D2292" s="57" t="s">
        <v>1833</v>
      </c>
      <c r="E2292" s="53" t="s">
        <v>67</v>
      </c>
      <c r="F2292" s="53" t="s">
        <v>5078</v>
      </c>
      <c r="G2292" s="53" t="s">
        <v>5079</v>
      </c>
      <c r="H2292" s="53" t="s">
        <v>136</v>
      </c>
      <c r="I2292" s="53" t="s">
        <v>137</v>
      </c>
      <c r="J2292" s="51">
        <f t="shared" si="111"/>
        <v>11</v>
      </c>
      <c r="K2292" s="51" t="str">
        <f t="shared" si="112"/>
        <v>■免疫血清検査00083197500</v>
      </c>
      <c r="L2292" s="51" t="e">
        <f>VLOOKUP(K2292,'3_検体検査カタログ (主要項目)'!$B$2:$C$208,2,FALSE)</f>
        <v>#N/A</v>
      </c>
    </row>
    <row r="2293" spans="3:12" x14ac:dyDescent="0.55000000000000004">
      <c r="C2293" s="60" t="s">
        <v>71</v>
      </c>
      <c r="D2293" s="57" t="s">
        <v>1833</v>
      </c>
      <c r="E2293" s="53" t="s">
        <v>67</v>
      </c>
      <c r="F2293" s="53" t="s">
        <v>5080</v>
      </c>
      <c r="G2293" s="53" t="s">
        <v>5081</v>
      </c>
      <c r="H2293" s="53" t="s">
        <v>136</v>
      </c>
      <c r="I2293" s="53" t="s">
        <v>137</v>
      </c>
      <c r="J2293" s="51">
        <f t="shared" si="111"/>
        <v>11</v>
      </c>
      <c r="K2293" s="51" t="str">
        <f t="shared" si="112"/>
        <v>■免疫血清検査00083662300</v>
      </c>
      <c r="L2293" s="51" t="e">
        <f>VLOOKUP(K2293,'3_検体検査カタログ (主要項目)'!$B$2:$C$208,2,FALSE)</f>
        <v>#N/A</v>
      </c>
    </row>
    <row r="2294" spans="3:12" x14ac:dyDescent="0.55000000000000004">
      <c r="C2294" s="60" t="s">
        <v>71</v>
      </c>
      <c r="D2294" s="57" t="s">
        <v>1833</v>
      </c>
      <c r="E2294" s="53" t="s">
        <v>67</v>
      </c>
      <c r="F2294" s="53" t="s">
        <v>5078</v>
      </c>
      <c r="G2294" s="53" t="s">
        <v>5082</v>
      </c>
      <c r="H2294" s="53" t="s">
        <v>136</v>
      </c>
      <c r="I2294" s="53" t="s">
        <v>137</v>
      </c>
      <c r="J2294" s="51">
        <f t="shared" si="111"/>
        <v>11</v>
      </c>
      <c r="K2294" s="51" t="str">
        <f t="shared" si="112"/>
        <v>■免疫血清検査00083197500</v>
      </c>
      <c r="L2294" s="51" t="e">
        <f>VLOOKUP(K2294,'3_検体検査カタログ (主要項目)'!$B$2:$C$208,2,FALSE)</f>
        <v>#N/A</v>
      </c>
    </row>
    <row r="2295" spans="3:12" x14ac:dyDescent="0.55000000000000004">
      <c r="C2295" s="60" t="s">
        <v>71</v>
      </c>
      <c r="D2295" s="57" t="s">
        <v>1833</v>
      </c>
      <c r="E2295" s="53" t="s">
        <v>67</v>
      </c>
      <c r="F2295" s="53" t="s">
        <v>5080</v>
      </c>
      <c r="G2295" s="53" t="s">
        <v>5083</v>
      </c>
      <c r="H2295" s="53" t="s">
        <v>136</v>
      </c>
      <c r="I2295" s="53" t="s">
        <v>137</v>
      </c>
      <c r="J2295" s="51">
        <f t="shared" si="111"/>
        <v>11</v>
      </c>
      <c r="K2295" s="51" t="str">
        <f t="shared" si="112"/>
        <v>■免疫血清検査00083662300</v>
      </c>
      <c r="L2295" s="51" t="e">
        <f>VLOOKUP(K2295,'3_検体検査カタログ (主要項目)'!$B$2:$C$208,2,FALSE)</f>
        <v>#N/A</v>
      </c>
    </row>
    <row r="2296" spans="3:12" x14ac:dyDescent="0.55000000000000004">
      <c r="C2296" s="60" t="s">
        <v>71</v>
      </c>
      <c r="D2296" s="57" t="s">
        <v>1833</v>
      </c>
      <c r="E2296" s="53" t="s">
        <v>67</v>
      </c>
      <c r="F2296" s="53" t="s">
        <v>5084</v>
      </c>
      <c r="G2296" s="53" t="s">
        <v>5085</v>
      </c>
      <c r="H2296" s="53" t="s">
        <v>5086</v>
      </c>
      <c r="I2296" s="53" t="s">
        <v>5087</v>
      </c>
      <c r="J2296" s="51">
        <f t="shared" si="111"/>
        <v>11</v>
      </c>
      <c r="K2296" s="51" t="str">
        <f t="shared" si="112"/>
        <v>■免疫血清検査00083094200</v>
      </c>
      <c r="L2296" s="51" t="e">
        <f>VLOOKUP(K2296,'3_検体検査カタログ (主要項目)'!$B$2:$C$208,2,FALSE)</f>
        <v>#N/A</v>
      </c>
    </row>
    <row r="2297" spans="3:12" x14ac:dyDescent="0.55000000000000004">
      <c r="C2297" s="60" t="str">
        <f>IF(L2297="■","■","□")</f>
        <v>□</v>
      </c>
      <c r="D2297" s="57" t="s">
        <v>1833</v>
      </c>
      <c r="E2297" s="53" t="s">
        <v>67</v>
      </c>
      <c r="F2297" s="53" t="s">
        <v>3296</v>
      </c>
      <c r="G2297" s="53" t="s">
        <v>3297</v>
      </c>
      <c r="H2297" s="53" t="s">
        <v>136</v>
      </c>
      <c r="I2297" s="53" t="s">
        <v>137</v>
      </c>
      <c r="J2297" s="51">
        <f t="shared" si="111"/>
        <v>11</v>
      </c>
      <c r="K2297" s="51" t="str">
        <f t="shared" si="112"/>
        <v>■免疫血清検査00081041900</v>
      </c>
      <c r="L2297" s="51" t="str">
        <f>_xlfn.IFNA(VLOOKUP(K2297,'3_検体検査カタログ (主要項目)'!$B$2:$C$208,2,FALSE),"□")</f>
        <v>□</v>
      </c>
    </row>
    <row r="2298" spans="3:12" x14ac:dyDescent="0.55000000000000004">
      <c r="C2298" s="60" t="s">
        <v>71</v>
      </c>
      <c r="D2298" s="57" t="s">
        <v>1833</v>
      </c>
      <c r="E2298" s="53" t="s">
        <v>67</v>
      </c>
      <c r="F2298" s="53" t="s">
        <v>5088</v>
      </c>
      <c r="G2298" s="53" t="s">
        <v>5089</v>
      </c>
      <c r="H2298" s="53" t="s">
        <v>136</v>
      </c>
      <c r="I2298" s="53" t="s">
        <v>137</v>
      </c>
      <c r="J2298" s="51">
        <f t="shared" si="111"/>
        <v>11</v>
      </c>
      <c r="K2298" s="51" t="str">
        <f t="shared" si="112"/>
        <v>■免疫血清検査00083506300</v>
      </c>
      <c r="L2298" s="51" t="e">
        <f>VLOOKUP(K2298,'3_検体検査カタログ (主要項目)'!$B$2:$C$208,2,FALSE)</f>
        <v>#N/A</v>
      </c>
    </row>
    <row r="2299" spans="3:12" x14ac:dyDescent="0.55000000000000004">
      <c r="C2299" s="60" t="s">
        <v>71</v>
      </c>
      <c r="D2299" s="57" t="s">
        <v>1833</v>
      </c>
      <c r="E2299" s="53" t="s">
        <v>67</v>
      </c>
      <c r="F2299" s="53" t="s">
        <v>5090</v>
      </c>
      <c r="G2299" s="53" t="s">
        <v>5091</v>
      </c>
      <c r="H2299" s="53" t="s">
        <v>294</v>
      </c>
      <c r="I2299" s="53" t="s">
        <v>295</v>
      </c>
      <c r="J2299" s="51">
        <f t="shared" si="111"/>
        <v>11</v>
      </c>
      <c r="K2299" s="51" t="str">
        <f t="shared" si="112"/>
        <v>■免疫血清検査00082079700</v>
      </c>
      <c r="L2299" s="51" t="e">
        <f>VLOOKUP(K2299,'3_検体検査カタログ (主要項目)'!$B$2:$C$208,2,FALSE)</f>
        <v>#N/A</v>
      </c>
    </row>
    <row r="2300" spans="3:12" x14ac:dyDescent="0.55000000000000004">
      <c r="C2300" s="60" t="s">
        <v>71</v>
      </c>
      <c r="D2300" s="57" t="s">
        <v>1833</v>
      </c>
      <c r="E2300" s="53" t="s">
        <v>67</v>
      </c>
      <c r="F2300" s="53" t="s">
        <v>5092</v>
      </c>
      <c r="G2300" s="53" t="s">
        <v>5093</v>
      </c>
      <c r="H2300" s="53" t="s">
        <v>136</v>
      </c>
      <c r="I2300" s="53" t="s">
        <v>137</v>
      </c>
      <c r="J2300" s="51">
        <f t="shared" si="111"/>
        <v>11</v>
      </c>
      <c r="K2300" s="51" t="str">
        <f t="shared" si="112"/>
        <v>■免疫血清検査00082079900</v>
      </c>
      <c r="L2300" s="51" t="e">
        <f>VLOOKUP(K2300,'3_検体検査カタログ (主要項目)'!$B$2:$C$208,2,FALSE)</f>
        <v>#N/A</v>
      </c>
    </row>
    <row r="2301" spans="3:12" x14ac:dyDescent="0.55000000000000004">
      <c r="C2301" s="60" t="s">
        <v>71</v>
      </c>
      <c r="D2301" s="57" t="s">
        <v>1833</v>
      </c>
      <c r="E2301" s="53" t="s">
        <v>67</v>
      </c>
      <c r="F2301" s="53" t="s">
        <v>5094</v>
      </c>
      <c r="G2301" s="53" t="s">
        <v>5095</v>
      </c>
      <c r="H2301" s="53" t="s">
        <v>136</v>
      </c>
      <c r="I2301" s="53" t="s">
        <v>137</v>
      </c>
      <c r="J2301" s="51">
        <f t="shared" si="111"/>
        <v>11</v>
      </c>
      <c r="K2301" s="51" t="str">
        <f t="shared" si="112"/>
        <v>■免疫血清検査00082623100</v>
      </c>
      <c r="L2301" s="51" t="e">
        <f>VLOOKUP(K2301,'3_検体検査カタログ (主要項目)'!$B$2:$C$208,2,FALSE)</f>
        <v>#N/A</v>
      </c>
    </row>
    <row r="2302" spans="3:12" x14ac:dyDescent="0.55000000000000004">
      <c r="C2302" s="60" t="s">
        <v>71</v>
      </c>
      <c r="D2302" s="57" t="s">
        <v>1833</v>
      </c>
      <c r="E2302" s="53" t="s">
        <v>67</v>
      </c>
      <c r="F2302" s="53" t="s">
        <v>5096</v>
      </c>
      <c r="G2302" s="53" t="s">
        <v>5097</v>
      </c>
      <c r="H2302" s="53" t="s">
        <v>136</v>
      </c>
      <c r="I2302" s="53" t="s">
        <v>137</v>
      </c>
      <c r="J2302" s="51">
        <f t="shared" si="111"/>
        <v>11</v>
      </c>
      <c r="K2302" s="51" t="str">
        <f t="shared" si="112"/>
        <v>■免疫血清検査00082990100</v>
      </c>
      <c r="L2302" s="51" t="e">
        <f>VLOOKUP(K2302,'3_検体検査カタログ (主要項目)'!$B$2:$C$208,2,FALSE)</f>
        <v>#N/A</v>
      </c>
    </row>
    <row r="2303" spans="3:12" x14ac:dyDescent="0.55000000000000004">
      <c r="C2303" s="60" t="str">
        <f>IF(L2303="■","■","□")</f>
        <v>□</v>
      </c>
      <c r="D2303" s="57" t="s">
        <v>1833</v>
      </c>
      <c r="E2303" s="53" t="s">
        <v>67</v>
      </c>
      <c r="F2303" s="53" t="s">
        <v>2014</v>
      </c>
      <c r="G2303" s="53" t="s">
        <v>2015</v>
      </c>
      <c r="H2303" s="53" t="s">
        <v>136</v>
      </c>
      <c r="I2303" s="53" t="s">
        <v>137</v>
      </c>
      <c r="J2303" s="51">
        <f t="shared" si="111"/>
        <v>11</v>
      </c>
      <c r="K2303" s="51" t="str">
        <f t="shared" si="112"/>
        <v>■免疫血清検査00082016300</v>
      </c>
      <c r="L2303" s="51" t="str">
        <f>_xlfn.IFNA(VLOOKUP(K2303,'3_検体検査カタログ (主要項目)'!$B$2:$C$208,2,FALSE),"□")</f>
        <v>□</v>
      </c>
    </row>
    <row r="2304" spans="3:12" x14ac:dyDescent="0.55000000000000004">
      <c r="C2304" s="60" t="s">
        <v>71</v>
      </c>
      <c r="D2304" s="57" t="s">
        <v>1833</v>
      </c>
      <c r="E2304" s="53" t="s">
        <v>67</v>
      </c>
      <c r="F2304" s="53" t="s">
        <v>2033</v>
      </c>
      <c r="G2304" s="53" t="s">
        <v>1634</v>
      </c>
      <c r="H2304" s="53" t="s">
        <v>294</v>
      </c>
      <c r="I2304" s="53" t="s">
        <v>295</v>
      </c>
      <c r="J2304" s="51">
        <f t="shared" si="111"/>
        <v>11</v>
      </c>
      <c r="K2304" s="51" t="str">
        <f t="shared" si="112"/>
        <v>■免疫血清検査00081223001</v>
      </c>
      <c r="L2304" s="51" t="e">
        <f>VLOOKUP(K2304,'3_検体検査カタログ (主要項目)'!$B$2:$C$208,2,FALSE)</f>
        <v>#N/A</v>
      </c>
    </row>
    <row r="2305" spans="3:12" x14ac:dyDescent="0.55000000000000004">
      <c r="C2305" s="60" t="s">
        <v>71</v>
      </c>
      <c r="D2305" s="57" t="s">
        <v>1833</v>
      </c>
      <c r="E2305" s="53" t="s">
        <v>67</v>
      </c>
      <c r="F2305" s="53" t="s">
        <v>2107</v>
      </c>
      <c r="G2305" s="53" t="s">
        <v>1634</v>
      </c>
      <c r="H2305" s="53" t="s">
        <v>75</v>
      </c>
      <c r="I2305" s="53" t="s">
        <v>76</v>
      </c>
      <c r="J2305" s="51">
        <f t="shared" si="111"/>
        <v>11</v>
      </c>
      <c r="K2305" s="51" t="str">
        <f t="shared" si="112"/>
        <v>■免疫血清検査00083400501</v>
      </c>
      <c r="L2305" s="51" t="e">
        <f>VLOOKUP(K2305,'3_検体検査カタログ (主要項目)'!$B$2:$C$208,2,FALSE)</f>
        <v>#N/A</v>
      </c>
    </row>
    <row r="2306" spans="3:12" x14ac:dyDescent="0.55000000000000004">
      <c r="C2306" s="60" t="s">
        <v>71</v>
      </c>
      <c r="D2306" s="57" t="s">
        <v>1833</v>
      </c>
      <c r="E2306" s="53" t="s">
        <v>67</v>
      </c>
      <c r="F2306" s="53" t="s">
        <v>5098</v>
      </c>
      <c r="G2306" s="53" t="s">
        <v>5099</v>
      </c>
      <c r="H2306" s="53" t="s">
        <v>75</v>
      </c>
      <c r="I2306" s="53" t="s">
        <v>76</v>
      </c>
      <c r="J2306" s="51">
        <f t="shared" ref="J2306:J2369" si="113">LEN(F2306)</f>
        <v>11</v>
      </c>
      <c r="K2306" s="51" t="str">
        <f t="shared" si="112"/>
        <v>■免疫血清検査00082857100</v>
      </c>
      <c r="L2306" s="51" t="e">
        <f>VLOOKUP(K2306,'3_検体検査カタログ (主要項目)'!$B$2:$C$208,2,FALSE)</f>
        <v>#N/A</v>
      </c>
    </row>
    <row r="2307" spans="3:12" x14ac:dyDescent="0.55000000000000004">
      <c r="C2307" s="60" t="s">
        <v>71</v>
      </c>
      <c r="D2307" s="57" t="s">
        <v>1833</v>
      </c>
      <c r="E2307" s="53" t="s">
        <v>67</v>
      </c>
      <c r="F2307" s="53" t="s">
        <v>5100</v>
      </c>
      <c r="G2307" s="53" t="s">
        <v>609</v>
      </c>
      <c r="H2307" s="53" t="s">
        <v>440</v>
      </c>
      <c r="I2307" s="53" t="s">
        <v>441</v>
      </c>
      <c r="J2307" s="51">
        <f t="shared" si="113"/>
        <v>11</v>
      </c>
      <c r="K2307" s="51" t="str">
        <f t="shared" si="112"/>
        <v>■免疫血清検査00081199301</v>
      </c>
      <c r="L2307" s="51" t="e">
        <f>VLOOKUP(K2307,'3_検体検査カタログ (主要項目)'!$B$2:$C$208,2,FALSE)</f>
        <v>#N/A</v>
      </c>
    </row>
    <row r="2308" spans="3:12" x14ac:dyDescent="0.55000000000000004">
      <c r="C2308" s="60" t="s">
        <v>71</v>
      </c>
      <c r="D2308" s="57" t="s">
        <v>1833</v>
      </c>
      <c r="E2308" s="53" t="s">
        <v>67</v>
      </c>
      <c r="F2308" s="53" t="s">
        <v>1900</v>
      </c>
      <c r="G2308" s="53" t="s">
        <v>609</v>
      </c>
      <c r="H2308" s="53" t="s">
        <v>440</v>
      </c>
      <c r="I2308" s="53" t="s">
        <v>441</v>
      </c>
      <c r="J2308" s="51">
        <f t="shared" si="113"/>
        <v>11</v>
      </c>
      <c r="K2308" s="51" t="str">
        <f t="shared" si="112"/>
        <v>■免疫血清検査00082067701</v>
      </c>
      <c r="L2308" s="51" t="e">
        <f>VLOOKUP(K2308,'3_検体検査カタログ (主要項目)'!$B$2:$C$208,2,FALSE)</f>
        <v>#N/A</v>
      </c>
    </row>
    <row r="2309" spans="3:12" x14ac:dyDescent="0.55000000000000004">
      <c r="C2309" s="60" t="s">
        <v>71</v>
      </c>
      <c r="D2309" s="57" t="s">
        <v>1833</v>
      </c>
      <c r="E2309" s="53" t="s">
        <v>67</v>
      </c>
      <c r="F2309" s="53" t="s">
        <v>1898</v>
      </c>
      <c r="G2309" s="53" t="s">
        <v>609</v>
      </c>
      <c r="H2309" s="53" t="s">
        <v>440</v>
      </c>
      <c r="I2309" s="53" t="s">
        <v>441</v>
      </c>
      <c r="J2309" s="51">
        <f t="shared" si="113"/>
        <v>11</v>
      </c>
      <c r="K2309" s="51" t="str">
        <f t="shared" si="112"/>
        <v>■免疫血清検査00082078002</v>
      </c>
      <c r="L2309" s="51" t="e">
        <f>VLOOKUP(K2309,'3_検体検査カタログ (主要項目)'!$B$2:$C$208,2,FALSE)</f>
        <v>#N/A</v>
      </c>
    </row>
    <row r="2310" spans="3:12" x14ac:dyDescent="0.55000000000000004">
      <c r="C2310" s="60" t="s">
        <v>71</v>
      </c>
      <c r="D2310" s="57" t="s">
        <v>1833</v>
      </c>
      <c r="E2310" s="53" t="s">
        <v>67</v>
      </c>
      <c r="F2310" s="53" t="s">
        <v>2077</v>
      </c>
      <c r="G2310" s="53" t="s">
        <v>609</v>
      </c>
      <c r="H2310" s="53" t="s">
        <v>440</v>
      </c>
      <c r="I2310" s="53" t="s">
        <v>441</v>
      </c>
      <c r="J2310" s="51">
        <f t="shared" si="113"/>
        <v>11</v>
      </c>
      <c r="K2310" s="51" t="str">
        <f t="shared" si="112"/>
        <v>■免疫血清検査00082282302</v>
      </c>
      <c r="L2310" s="51" t="e">
        <f>VLOOKUP(K2310,'3_検体検査カタログ (主要項目)'!$B$2:$C$208,2,FALSE)</f>
        <v>#N/A</v>
      </c>
    </row>
    <row r="2311" spans="3:12" x14ac:dyDescent="0.55000000000000004">
      <c r="C2311" s="60" t="s">
        <v>71</v>
      </c>
      <c r="D2311" s="57" t="s">
        <v>1833</v>
      </c>
      <c r="E2311" s="53" t="s">
        <v>67</v>
      </c>
      <c r="F2311" s="53" t="s">
        <v>2013</v>
      </c>
      <c r="G2311" s="53" t="s">
        <v>609</v>
      </c>
      <c r="H2311" s="53" t="s">
        <v>440</v>
      </c>
      <c r="I2311" s="53" t="s">
        <v>441</v>
      </c>
      <c r="J2311" s="51">
        <f t="shared" si="113"/>
        <v>11</v>
      </c>
      <c r="K2311" s="51" t="str">
        <f t="shared" si="112"/>
        <v>■免疫血清検査00082634502</v>
      </c>
      <c r="L2311" s="51" t="e">
        <f>VLOOKUP(K2311,'3_検体検査カタログ (主要項目)'!$B$2:$C$208,2,FALSE)</f>
        <v>#N/A</v>
      </c>
    </row>
    <row r="2312" spans="3:12" x14ac:dyDescent="0.55000000000000004">
      <c r="C2312" s="60" t="s">
        <v>71</v>
      </c>
      <c r="D2312" s="57" t="s">
        <v>1833</v>
      </c>
      <c r="E2312" s="53" t="s">
        <v>67</v>
      </c>
      <c r="F2312" s="53" t="s">
        <v>2012</v>
      </c>
      <c r="G2312" s="53" t="s">
        <v>609</v>
      </c>
      <c r="H2312" s="53" t="s">
        <v>440</v>
      </c>
      <c r="I2312" s="53" t="s">
        <v>441</v>
      </c>
      <c r="J2312" s="51">
        <f t="shared" si="113"/>
        <v>11</v>
      </c>
      <c r="K2312" s="51" t="str">
        <f t="shared" si="112"/>
        <v>■免疫血清検査00082649902</v>
      </c>
      <c r="L2312" s="51" t="e">
        <f>VLOOKUP(K2312,'3_検体検査カタログ (主要項目)'!$B$2:$C$208,2,FALSE)</f>
        <v>#N/A</v>
      </c>
    </row>
    <row r="2313" spans="3:12" x14ac:dyDescent="0.55000000000000004">
      <c r="C2313" s="60" t="s">
        <v>71</v>
      </c>
      <c r="D2313" s="57" t="s">
        <v>1833</v>
      </c>
      <c r="E2313" s="53" t="s">
        <v>67</v>
      </c>
      <c r="F2313" s="53" t="s">
        <v>1899</v>
      </c>
      <c r="G2313" s="53" t="s">
        <v>609</v>
      </c>
      <c r="H2313" s="53" t="s">
        <v>440</v>
      </c>
      <c r="I2313" s="53" t="s">
        <v>441</v>
      </c>
      <c r="J2313" s="51">
        <f t="shared" si="113"/>
        <v>11</v>
      </c>
      <c r="K2313" s="51" t="str">
        <f t="shared" si="112"/>
        <v>■免疫血清検査00083659501</v>
      </c>
      <c r="L2313" s="51" t="e">
        <f>VLOOKUP(K2313,'3_検体検査カタログ (主要項目)'!$B$2:$C$208,2,FALSE)</f>
        <v>#N/A</v>
      </c>
    </row>
    <row r="2314" spans="3:12" x14ac:dyDescent="0.55000000000000004">
      <c r="C2314" s="60" t="s">
        <v>71</v>
      </c>
      <c r="D2314" s="57" t="s">
        <v>1833</v>
      </c>
      <c r="E2314" s="53" t="s">
        <v>67</v>
      </c>
      <c r="F2314" s="53" t="s">
        <v>1986</v>
      </c>
      <c r="G2314" s="53" t="s">
        <v>609</v>
      </c>
      <c r="H2314" s="53" t="s">
        <v>440</v>
      </c>
      <c r="I2314" s="53" t="s">
        <v>441</v>
      </c>
      <c r="J2314" s="51">
        <f t="shared" si="113"/>
        <v>11</v>
      </c>
      <c r="K2314" s="51" t="str">
        <f t="shared" si="112"/>
        <v>■免疫血清検査00083689201</v>
      </c>
      <c r="L2314" s="51" t="e">
        <f>VLOOKUP(K2314,'3_検体検査カタログ (主要項目)'!$B$2:$C$208,2,FALSE)</f>
        <v>#N/A</v>
      </c>
    </row>
    <row r="2315" spans="3:12" x14ac:dyDescent="0.55000000000000004">
      <c r="C2315" s="60" t="s">
        <v>71</v>
      </c>
      <c r="D2315" s="57" t="s">
        <v>1833</v>
      </c>
      <c r="E2315" s="53" t="s">
        <v>67</v>
      </c>
      <c r="F2315" s="53" t="s">
        <v>1987</v>
      </c>
      <c r="G2315" s="53" t="s">
        <v>609</v>
      </c>
      <c r="H2315" s="53" t="s">
        <v>440</v>
      </c>
      <c r="I2315" s="53" t="s">
        <v>441</v>
      </c>
      <c r="J2315" s="51">
        <f t="shared" si="113"/>
        <v>11</v>
      </c>
      <c r="K2315" s="51" t="str">
        <f t="shared" si="112"/>
        <v>■免疫血清検査00083689501</v>
      </c>
      <c r="L2315" s="51" t="e">
        <f>VLOOKUP(K2315,'3_検体検査カタログ (主要項目)'!$B$2:$C$208,2,FALSE)</f>
        <v>#N/A</v>
      </c>
    </row>
    <row r="2316" spans="3:12" x14ac:dyDescent="0.55000000000000004">
      <c r="C2316" s="60" t="s">
        <v>71</v>
      </c>
      <c r="D2316" s="57" t="s">
        <v>1833</v>
      </c>
      <c r="E2316" s="53" t="s">
        <v>67</v>
      </c>
      <c r="F2316" s="53" t="s">
        <v>1903</v>
      </c>
      <c r="G2316" s="53" t="s">
        <v>609</v>
      </c>
      <c r="H2316" s="53" t="s">
        <v>75</v>
      </c>
      <c r="I2316" s="53" t="s">
        <v>76</v>
      </c>
      <c r="J2316" s="51">
        <f t="shared" si="113"/>
        <v>11</v>
      </c>
      <c r="K2316" s="51" t="str">
        <f t="shared" si="112"/>
        <v>■免疫血清検査00084617301</v>
      </c>
      <c r="L2316" s="51" t="e">
        <f>VLOOKUP(K2316,'3_検体検査カタログ (主要項目)'!$B$2:$C$208,2,FALSE)</f>
        <v>#N/A</v>
      </c>
    </row>
    <row r="2317" spans="3:12" x14ac:dyDescent="0.55000000000000004">
      <c r="C2317" s="60" t="s">
        <v>71</v>
      </c>
      <c r="D2317" s="57" t="s">
        <v>1833</v>
      </c>
      <c r="E2317" s="53" t="s">
        <v>67</v>
      </c>
      <c r="F2317" s="53" t="s">
        <v>1844</v>
      </c>
      <c r="G2317" s="53" t="s">
        <v>1845</v>
      </c>
      <c r="H2317" s="53" t="s">
        <v>440</v>
      </c>
      <c r="I2317" s="53" t="s">
        <v>441</v>
      </c>
      <c r="J2317" s="51">
        <f t="shared" si="113"/>
        <v>11</v>
      </c>
      <c r="K2317" s="51" t="str">
        <f t="shared" si="112"/>
        <v>■免疫血清検査00084001402</v>
      </c>
      <c r="L2317" s="51" t="e">
        <f>VLOOKUP(K2317,'3_検体検査カタログ (主要項目)'!$B$2:$C$208,2,FALSE)</f>
        <v>#N/A</v>
      </c>
    </row>
    <row r="2318" spans="3:12" x14ac:dyDescent="0.55000000000000004">
      <c r="C2318" s="60" t="s">
        <v>71</v>
      </c>
      <c r="D2318" s="57" t="s">
        <v>1833</v>
      </c>
      <c r="E2318" s="53" t="s">
        <v>67</v>
      </c>
      <c r="F2318" s="53" t="s">
        <v>1844</v>
      </c>
      <c r="G2318" s="53" t="s">
        <v>5101</v>
      </c>
      <c r="H2318" s="53" t="s">
        <v>440</v>
      </c>
      <c r="I2318" s="53" t="s">
        <v>441</v>
      </c>
      <c r="J2318" s="51">
        <f t="shared" si="113"/>
        <v>11</v>
      </c>
      <c r="K2318" s="51" t="str">
        <f t="shared" si="112"/>
        <v>■免疫血清検査00084001402</v>
      </c>
      <c r="L2318" s="51" t="e">
        <f>VLOOKUP(K2318,'3_検体検査カタログ (主要項目)'!$B$2:$C$208,2,FALSE)</f>
        <v>#N/A</v>
      </c>
    </row>
    <row r="2319" spans="3:12" x14ac:dyDescent="0.55000000000000004">
      <c r="C2319" s="60" t="s">
        <v>71</v>
      </c>
      <c r="D2319" s="57" t="s">
        <v>1833</v>
      </c>
      <c r="E2319" s="53" t="s">
        <v>67</v>
      </c>
      <c r="F2319" s="53" t="s">
        <v>2108</v>
      </c>
      <c r="G2319" s="53" t="s">
        <v>2109</v>
      </c>
      <c r="H2319" s="53" t="s">
        <v>75</v>
      </c>
      <c r="I2319" s="53" t="s">
        <v>76</v>
      </c>
      <c r="J2319" s="51">
        <f t="shared" si="113"/>
        <v>11</v>
      </c>
      <c r="K2319" s="51" t="str">
        <f t="shared" si="112"/>
        <v>■免疫血清検査00083400502</v>
      </c>
      <c r="L2319" s="51" t="e">
        <f>VLOOKUP(K2319,'3_検体検査カタログ (主要項目)'!$B$2:$C$208,2,FALSE)</f>
        <v>#N/A</v>
      </c>
    </row>
    <row r="2320" spans="3:12" x14ac:dyDescent="0.55000000000000004">
      <c r="C2320" s="60" t="s">
        <v>71</v>
      </c>
      <c r="D2320" s="57" t="s">
        <v>1833</v>
      </c>
      <c r="E2320" s="53" t="s">
        <v>67</v>
      </c>
      <c r="F2320" s="53" t="s">
        <v>5102</v>
      </c>
      <c r="G2320" s="53" t="s">
        <v>5103</v>
      </c>
      <c r="H2320" s="53" t="s">
        <v>440</v>
      </c>
      <c r="I2320" s="53" t="s">
        <v>441</v>
      </c>
      <c r="J2320" s="51">
        <f t="shared" si="113"/>
        <v>11</v>
      </c>
      <c r="K2320" s="51" t="str">
        <f t="shared" si="112"/>
        <v>■免疫血清検査00084001404</v>
      </c>
      <c r="L2320" s="51" t="e">
        <f>VLOOKUP(K2320,'3_検体検査カタログ (主要項目)'!$B$2:$C$208,2,FALSE)</f>
        <v>#N/A</v>
      </c>
    </row>
    <row r="2321" spans="3:12" x14ac:dyDescent="0.55000000000000004">
      <c r="C2321" s="60" t="s">
        <v>71</v>
      </c>
      <c r="D2321" s="57" t="s">
        <v>1833</v>
      </c>
      <c r="E2321" s="53" t="s">
        <v>67</v>
      </c>
      <c r="F2321" s="53" t="s">
        <v>5102</v>
      </c>
      <c r="G2321" s="53" t="s">
        <v>5104</v>
      </c>
      <c r="H2321" s="53" t="s">
        <v>440</v>
      </c>
      <c r="I2321" s="53" t="s">
        <v>441</v>
      </c>
      <c r="J2321" s="51">
        <f t="shared" si="113"/>
        <v>11</v>
      </c>
      <c r="K2321" s="51" t="str">
        <f t="shared" si="112"/>
        <v>■免疫血清検査00084001404</v>
      </c>
      <c r="L2321" s="51" t="e">
        <f>VLOOKUP(K2321,'3_検体検査カタログ (主要項目)'!$B$2:$C$208,2,FALSE)</f>
        <v>#N/A</v>
      </c>
    </row>
    <row r="2322" spans="3:12" x14ac:dyDescent="0.55000000000000004">
      <c r="C2322" s="60" t="str">
        <f t="shared" ref="C2322:C2323" si="114">IF(L2322="■","■","□")</f>
        <v>□</v>
      </c>
      <c r="D2322" s="57" t="s">
        <v>1833</v>
      </c>
      <c r="E2322" s="53" t="s">
        <v>67</v>
      </c>
      <c r="F2322" s="53" t="s">
        <v>1852</v>
      </c>
      <c r="G2322" s="53" t="s">
        <v>1853</v>
      </c>
      <c r="H2322" s="53" t="s">
        <v>440</v>
      </c>
      <c r="I2322" s="53" t="s">
        <v>441</v>
      </c>
      <c r="J2322" s="51">
        <f t="shared" si="113"/>
        <v>11</v>
      </c>
      <c r="K2322" s="51" t="str">
        <f t="shared" si="112"/>
        <v>■免疫血清検査00010108300</v>
      </c>
      <c r="L2322" s="51" t="str">
        <f>_xlfn.IFNA(VLOOKUP(K2322,'3_検体検査カタログ (主要項目)'!$B$2:$C$208,2,FALSE),"□")</f>
        <v>□</v>
      </c>
    </row>
    <row r="2323" spans="3:12" x14ac:dyDescent="0.55000000000000004">
      <c r="C2323" s="60" t="str">
        <f t="shared" si="114"/>
        <v>□</v>
      </c>
      <c r="D2323" s="57" t="s">
        <v>1833</v>
      </c>
      <c r="E2323" s="53" t="s">
        <v>67</v>
      </c>
      <c r="F2323" s="53" t="s">
        <v>1854</v>
      </c>
      <c r="G2323" s="53" t="s">
        <v>1855</v>
      </c>
      <c r="H2323" s="53" t="s">
        <v>440</v>
      </c>
      <c r="I2323" s="53" t="s">
        <v>441</v>
      </c>
      <c r="J2323" s="51">
        <f t="shared" si="113"/>
        <v>11</v>
      </c>
      <c r="K2323" s="51" t="str">
        <f t="shared" si="112"/>
        <v>■免疫血清検査00010108400</v>
      </c>
      <c r="L2323" s="51" t="str">
        <f>_xlfn.IFNA(VLOOKUP(K2323,'3_検体検査カタログ (主要項目)'!$B$2:$C$208,2,FALSE),"□")</f>
        <v>□</v>
      </c>
    </row>
    <row r="2324" spans="3:12" x14ac:dyDescent="0.55000000000000004">
      <c r="C2324" s="60" t="s">
        <v>71</v>
      </c>
      <c r="D2324" s="57" t="s">
        <v>1833</v>
      </c>
      <c r="E2324" s="53" t="s">
        <v>67</v>
      </c>
      <c r="F2324" s="53" t="s">
        <v>4631</v>
      </c>
      <c r="G2324" s="53" t="s">
        <v>4632</v>
      </c>
      <c r="H2324" s="53" t="s">
        <v>440</v>
      </c>
      <c r="I2324" s="53" t="s">
        <v>441</v>
      </c>
      <c r="J2324" s="51">
        <f t="shared" si="113"/>
        <v>11</v>
      </c>
      <c r="K2324" s="51" t="str">
        <f t="shared" si="112"/>
        <v>■免疫血清検査00081075310</v>
      </c>
      <c r="L2324" s="51" t="e">
        <f>VLOOKUP(K2324,'3_検体検査カタログ (主要項目)'!$B$2:$C$208,2,FALSE)</f>
        <v>#N/A</v>
      </c>
    </row>
    <row r="2325" spans="3:12" x14ac:dyDescent="0.55000000000000004">
      <c r="C2325" s="60" t="str">
        <f t="shared" ref="C2325:C2328" si="115">IF(L2325="■","■","□")</f>
        <v>□</v>
      </c>
      <c r="D2325" s="57" t="s">
        <v>1833</v>
      </c>
      <c r="E2325" s="53" t="s">
        <v>67</v>
      </c>
      <c r="F2325" s="53" t="s">
        <v>1848</v>
      </c>
      <c r="G2325" s="53" t="s">
        <v>1849</v>
      </c>
      <c r="H2325" s="53" t="s">
        <v>440</v>
      </c>
      <c r="I2325" s="53" t="s">
        <v>441</v>
      </c>
      <c r="J2325" s="51">
        <f t="shared" si="113"/>
        <v>11</v>
      </c>
      <c r="K2325" s="51" t="str">
        <f t="shared" si="112"/>
        <v>■免疫血清検査00010109900</v>
      </c>
      <c r="L2325" s="51" t="str">
        <f>_xlfn.IFNA(VLOOKUP(K2325,'3_検体検査カタログ (主要項目)'!$B$2:$C$208,2,FALSE),"□")</f>
        <v>□</v>
      </c>
    </row>
    <row r="2326" spans="3:12" x14ac:dyDescent="0.55000000000000004">
      <c r="C2326" s="60" t="str">
        <f t="shared" si="115"/>
        <v>□</v>
      </c>
      <c r="D2326" s="57" t="s">
        <v>1833</v>
      </c>
      <c r="E2326" s="53" t="s">
        <v>67</v>
      </c>
      <c r="F2326" s="53" t="s">
        <v>1858</v>
      </c>
      <c r="G2326" s="53" t="s">
        <v>1859</v>
      </c>
      <c r="H2326" s="53" t="s">
        <v>440</v>
      </c>
      <c r="I2326" s="53" t="s">
        <v>441</v>
      </c>
      <c r="J2326" s="51">
        <f t="shared" si="113"/>
        <v>11</v>
      </c>
      <c r="K2326" s="51" t="str">
        <f t="shared" si="112"/>
        <v>■免疫血清検査00010109300</v>
      </c>
      <c r="L2326" s="51" t="str">
        <f>_xlfn.IFNA(VLOOKUP(K2326,'3_検体検査カタログ (主要項目)'!$B$2:$C$208,2,FALSE),"□")</f>
        <v>□</v>
      </c>
    </row>
    <row r="2327" spans="3:12" x14ac:dyDescent="0.55000000000000004">
      <c r="C2327" s="60" t="str">
        <f t="shared" si="115"/>
        <v>□</v>
      </c>
      <c r="D2327" s="57" t="s">
        <v>1833</v>
      </c>
      <c r="E2327" s="53" t="s">
        <v>67</v>
      </c>
      <c r="F2327" s="53" t="s">
        <v>1846</v>
      </c>
      <c r="G2327" s="53" t="s">
        <v>1847</v>
      </c>
      <c r="H2327" s="53" t="s">
        <v>440</v>
      </c>
      <c r="I2327" s="53" t="s">
        <v>441</v>
      </c>
      <c r="J2327" s="51">
        <f t="shared" si="113"/>
        <v>11</v>
      </c>
      <c r="K2327" s="51" t="str">
        <f t="shared" si="112"/>
        <v>■免疫血清検査00010109800</v>
      </c>
      <c r="L2327" s="51" t="str">
        <f>_xlfn.IFNA(VLOOKUP(K2327,'3_検体検査カタログ (主要項目)'!$B$2:$C$208,2,FALSE),"□")</f>
        <v>□</v>
      </c>
    </row>
    <row r="2328" spans="3:12" x14ac:dyDescent="0.55000000000000004">
      <c r="C2328" s="60" t="str">
        <f t="shared" si="115"/>
        <v>□</v>
      </c>
      <c r="D2328" s="57" t="s">
        <v>1833</v>
      </c>
      <c r="E2328" s="53" t="s">
        <v>67</v>
      </c>
      <c r="F2328" s="53" t="s">
        <v>1850</v>
      </c>
      <c r="G2328" s="53" t="s">
        <v>1851</v>
      </c>
      <c r="H2328" s="53" t="s">
        <v>440</v>
      </c>
      <c r="I2328" s="53" t="s">
        <v>441</v>
      </c>
      <c r="J2328" s="51">
        <f t="shared" si="113"/>
        <v>11</v>
      </c>
      <c r="K2328" s="51" t="str">
        <f t="shared" si="112"/>
        <v>■免疫血清検査00010110000</v>
      </c>
      <c r="L2328" s="51" t="str">
        <f>_xlfn.IFNA(VLOOKUP(K2328,'3_検体検査カタログ (主要項目)'!$B$2:$C$208,2,FALSE),"□")</f>
        <v>□</v>
      </c>
    </row>
    <row r="2329" spans="3:12" x14ac:dyDescent="0.55000000000000004">
      <c r="C2329" s="60" t="s">
        <v>71</v>
      </c>
      <c r="D2329" s="57" t="s">
        <v>1833</v>
      </c>
      <c r="E2329" s="53" t="s">
        <v>67</v>
      </c>
      <c r="F2329" s="53" t="s">
        <v>5105</v>
      </c>
      <c r="G2329" s="53" t="s">
        <v>5106</v>
      </c>
      <c r="H2329" s="53" t="s">
        <v>440</v>
      </c>
      <c r="I2329" s="53" t="s">
        <v>441</v>
      </c>
      <c r="J2329" s="51">
        <f t="shared" si="113"/>
        <v>11</v>
      </c>
      <c r="K2329" s="51" t="str">
        <f t="shared" si="112"/>
        <v>■免疫血清検査00081588000</v>
      </c>
      <c r="L2329" s="51" t="e">
        <f>VLOOKUP(K2329,'3_検体検査カタログ (主要項目)'!$B$2:$C$208,2,FALSE)</f>
        <v>#N/A</v>
      </c>
    </row>
    <row r="2330" spans="3:12" x14ac:dyDescent="0.55000000000000004">
      <c r="C2330" s="60" t="str">
        <f>IF(L2330="■","■","□")</f>
        <v>□</v>
      </c>
      <c r="D2330" s="57" t="s">
        <v>1833</v>
      </c>
      <c r="E2330" s="53" t="s">
        <v>67</v>
      </c>
      <c r="F2330" s="53" t="s">
        <v>2008</v>
      </c>
      <c r="G2330" s="53" t="s">
        <v>2009</v>
      </c>
      <c r="H2330" s="53" t="s">
        <v>440</v>
      </c>
      <c r="I2330" s="53" t="s">
        <v>441</v>
      </c>
      <c r="J2330" s="51">
        <f t="shared" si="113"/>
        <v>11</v>
      </c>
      <c r="K2330" s="51" t="str">
        <f t="shared" si="112"/>
        <v>■免疫血清検査00082016200</v>
      </c>
      <c r="L2330" s="51" t="str">
        <f>_xlfn.IFNA(VLOOKUP(K2330,'3_検体検査カタログ (主要項目)'!$B$2:$C$208,2,FALSE),"□")</f>
        <v>□</v>
      </c>
    </row>
    <row r="2331" spans="3:12" x14ac:dyDescent="0.55000000000000004">
      <c r="C2331" s="60" t="s">
        <v>71</v>
      </c>
      <c r="D2331" s="57" t="s">
        <v>1833</v>
      </c>
      <c r="E2331" s="53" t="s">
        <v>67</v>
      </c>
      <c r="F2331" s="53" t="s">
        <v>5107</v>
      </c>
      <c r="G2331" s="53" t="s">
        <v>5108</v>
      </c>
      <c r="H2331" s="53" t="s">
        <v>440</v>
      </c>
      <c r="I2331" s="53" t="s">
        <v>441</v>
      </c>
      <c r="J2331" s="51">
        <f t="shared" si="113"/>
        <v>11</v>
      </c>
      <c r="K2331" s="51" t="str">
        <f t="shared" ref="K2331:K2394" si="116">"■"&amp;E2331&amp;F2331</f>
        <v>■免疫血清検査00084003600</v>
      </c>
      <c r="L2331" s="51" t="e">
        <f>VLOOKUP(K2331,'3_検体検査カタログ (主要項目)'!$B$2:$C$208,2,FALSE)</f>
        <v>#N/A</v>
      </c>
    </row>
    <row r="2332" spans="3:12" x14ac:dyDescent="0.55000000000000004">
      <c r="C2332" s="60" t="s">
        <v>71</v>
      </c>
      <c r="D2332" s="57" t="s">
        <v>1833</v>
      </c>
      <c r="E2332" s="53" t="s">
        <v>67</v>
      </c>
      <c r="F2332" s="53" t="s">
        <v>1836</v>
      </c>
      <c r="G2332" s="53" t="s">
        <v>1837</v>
      </c>
      <c r="H2332" s="53" t="s">
        <v>440</v>
      </c>
      <c r="I2332" s="53" t="s">
        <v>441</v>
      </c>
      <c r="J2332" s="51">
        <f t="shared" si="113"/>
        <v>11</v>
      </c>
      <c r="K2332" s="51" t="str">
        <f t="shared" si="116"/>
        <v>■免疫血清検査00082045900</v>
      </c>
      <c r="L2332" s="51" t="e">
        <f>VLOOKUP(K2332,'3_検体検査カタログ (主要項目)'!$B$2:$C$208,2,FALSE)</f>
        <v>#N/A</v>
      </c>
    </row>
    <row r="2333" spans="3:12" x14ac:dyDescent="0.55000000000000004">
      <c r="C2333" s="60" t="s">
        <v>71</v>
      </c>
      <c r="D2333" s="57" t="s">
        <v>1833</v>
      </c>
      <c r="E2333" s="53" t="s">
        <v>67</v>
      </c>
      <c r="F2333" s="53" t="s">
        <v>5109</v>
      </c>
      <c r="G2333" s="53" t="s">
        <v>5110</v>
      </c>
      <c r="H2333" s="53" t="s">
        <v>294</v>
      </c>
      <c r="I2333" s="53" t="s">
        <v>295</v>
      </c>
      <c r="J2333" s="51">
        <f t="shared" si="113"/>
        <v>11</v>
      </c>
      <c r="K2333" s="51" t="str">
        <f t="shared" si="116"/>
        <v>■免疫血清検査00081223000</v>
      </c>
      <c r="L2333" s="51" t="e">
        <f>VLOOKUP(K2333,'3_検体検査カタログ (主要項目)'!$B$2:$C$208,2,FALSE)</f>
        <v>#N/A</v>
      </c>
    </row>
    <row r="2334" spans="3:12" x14ac:dyDescent="0.55000000000000004">
      <c r="C2334" s="60" t="str">
        <f>IF(L2334="■","■","□")</f>
        <v>□</v>
      </c>
      <c r="D2334" s="57" t="s">
        <v>1833</v>
      </c>
      <c r="E2334" s="53" t="s">
        <v>67</v>
      </c>
      <c r="F2334" s="53" t="s">
        <v>1884</v>
      </c>
      <c r="G2334" s="53" t="s">
        <v>1885</v>
      </c>
      <c r="H2334" s="53" t="s">
        <v>440</v>
      </c>
      <c r="I2334" s="53" t="s">
        <v>441</v>
      </c>
      <c r="J2334" s="51">
        <f t="shared" si="113"/>
        <v>11</v>
      </c>
      <c r="K2334" s="51" t="str">
        <f t="shared" si="116"/>
        <v>■免疫血清検査00081057800</v>
      </c>
      <c r="L2334" s="51" t="str">
        <f>_xlfn.IFNA(VLOOKUP(K2334,'3_検体検査カタログ (主要項目)'!$B$2:$C$208,2,FALSE),"□")</f>
        <v>□</v>
      </c>
    </row>
    <row r="2335" spans="3:12" x14ac:dyDescent="0.55000000000000004">
      <c r="C2335" s="60" t="s">
        <v>71</v>
      </c>
      <c r="D2335" s="57" t="s">
        <v>1833</v>
      </c>
      <c r="E2335" s="53" t="s">
        <v>67</v>
      </c>
      <c r="F2335" s="53" t="s">
        <v>5111</v>
      </c>
      <c r="G2335" s="53" t="s">
        <v>5112</v>
      </c>
      <c r="H2335" s="53" t="s">
        <v>440</v>
      </c>
      <c r="I2335" s="53" t="s">
        <v>441</v>
      </c>
      <c r="J2335" s="51">
        <f t="shared" si="113"/>
        <v>11</v>
      </c>
      <c r="K2335" s="51" t="str">
        <f t="shared" si="116"/>
        <v>■免疫血清検査00083000700</v>
      </c>
      <c r="L2335" s="51" t="e">
        <f>VLOOKUP(K2335,'3_検体検査カタログ (主要項目)'!$B$2:$C$208,2,FALSE)</f>
        <v>#N/A</v>
      </c>
    </row>
    <row r="2336" spans="3:12" x14ac:dyDescent="0.55000000000000004">
      <c r="C2336" s="60" t="s">
        <v>71</v>
      </c>
      <c r="D2336" s="57" t="s">
        <v>1833</v>
      </c>
      <c r="E2336" s="53" t="s">
        <v>67</v>
      </c>
      <c r="F2336" s="53" t="s">
        <v>2111</v>
      </c>
      <c r="G2336" s="53" t="s">
        <v>2112</v>
      </c>
      <c r="H2336" s="53" t="s">
        <v>440</v>
      </c>
      <c r="I2336" s="53" t="s">
        <v>441</v>
      </c>
      <c r="J2336" s="51">
        <f t="shared" si="113"/>
        <v>11</v>
      </c>
      <c r="K2336" s="51" t="str">
        <f t="shared" si="116"/>
        <v>■免疫血清検査00082047500</v>
      </c>
      <c r="L2336" s="51" t="e">
        <f>VLOOKUP(K2336,'3_検体検査カタログ (主要項目)'!$B$2:$C$208,2,FALSE)</f>
        <v>#N/A</v>
      </c>
    </row>
    <row r="2337" spans="3:12" x14ac:dyDescent="0.55000000000000004">
      <c r="C2337" s="60" t="s">
        <v>71</v>
      </c>
      <c r="D2337" s="57" t="s">
        <v>2119</v>
      </c>
      <c r="E2337" s="53" t="s">
        <v>68</v>
      </c>
      <c r="F2337" s="53" t="s">
        <v>5113</v>
      </c>
      <c r="G2337" s="53" t="s">
        <v>5114</v>
      </c>
      <c r="H2337" s="53" t="s">
        <v>440</v>
      </c>
      <c r="I2337" s="53" t="s">
        <v>441</v>
      </c>
      <c r="J2337" s="51">
        <f t="shared" si="113"/>
        <v>11</v>
      </c>
      <c r="K2337" s="51" t="str">
        <f t="shared" si="116"/>
        <v>■薬物検査00081302102</v>
      </c>
      <c r="L2337" s="51" t="e">
        <f>VLOOKUP(K2337,'3_検体検査カタログ (主要項目)'!$B$2:$C$208,2,FALSE)</f>
        <v>#N/A</v>
      </c>
    </row>
    <row r="2338" spans="3:12" x14ac:dyDescent="0.55000000000000004">
      <c r="C2338" s="60" t="s">
        <v>71</v>
      </c>
      <c r="D2338" s="57" t="s">
        <v>2119</v>
      </c>
      <c r="E2338" s="53" t="s">
        <v>68</v>
      </c>
      <c r="F2338" s="53" t="s">
        <v>2172</v>
      </c>
      <c r="G2338" s="53" t="s">
        <v>2173</v>
      </c>
      <c r="H2338" s="53" t="s">
        <v>440</v>
      </c>
      <c r="I2338" s="53" t="s">
        <v>441</v>
      </c>
      <c r="J2338" s="51">
        <f t="shared" si="113"/>
        <v>11</v>
      </c>
      <c r="K2338" s="51" t="str">
        <f t="shared" si="116"/>
        <v>■薬物検査00082228800</v>
      </c>
      <c r="L2338" s="51" t="e">
        <f>VLOOKUP(K2338,'3_検体検査カタログ (主要項目)'!$B$2:$C$208,2,FALSE)</f>
        <v>#N/A</v>
      </c>
    </row>
    <row r="2339" spans="3:12" x14ac:dyDescent="0.55000000000000004">
      <c r="C2339" s="60" t="s">
        <v>71</v>
      </c>
      <c r="D2339" s="57" t="s">
        <v>2119</v>
      </c>
      <c r="E2339" s="53" t="s">
        <v>68</v>
      </c>
      <c r="F2339" s="53" t="s">
        <v>5115</v>
      </c>
      <c r="G2339" s="53" t="s">
        <v>2149</v>
      </c>
      <c r="H2339" s="53" t="s">
        <v>464</v>
      </c>
      <c r="I2339" s="53" t="s">
        <v>465</v>
      </c>
      <c r="J2339" s="51">
        <f t="shared" si="113"/>
        <v>11</v>
      </c>
      <c r="K2339" s="51" t="str">
        <f t="shared" si="116"/>
        <v>■薬物検査00086392000</v>
      </c>
      <c r="L2339" s="51" t="e">
        <f>VLOOKUP(K2339,'3_検体検査カタログ (主要項目)'!$B$2:$C$208,2,FALSE)</f>
        <v>#N/A</v>
      </c>
    </row>
    <row r="2340" spans="3:12" x14ac:dyDescent="0.55000000000000004">
      <c r="C2340" s="60" t="s">
        <v>71</v>
      </c>
      <c r="D2340" s="57" t="s">
        <v>2119</v>
      </c>
      <c r="E2340" s="53" t="s">
        <v>68</v>
      </c>
      <c r="F2340" s="53" t="s">
        <v>2148</v>
      </c>
      <c r="G2340" s="53" t="s">
        <v>2149</v>
      </c>
      <c r="H2340" s="53" t="s">
        <v>464</v>
      </c>
      <c r="I2340" s="53" t="s">
        <v>465</v>
      </c>
      <c r="J2340" s="51">
        <f t="shared" si="113"/>
        <v>11</v>
      </c>
      <c r="K2340" s="51" t="str">
        <f t="shared" si="116"/>
        <v>■薬物検査00086392001</v>
      </c>
      <c r="L2340" s="51" t="e">
        <f>VLOOKUP(K2340,'3_検体検査カタログ (主要項目)'!$B$2:$C$208,2,FALSE)</f>
        <v>#N/A</v>
      </c>
    </row>
    <row r="2341" spans="3:12" x14ac:dyDescent="0.55000000000000004">
      <c r="C2341" s="60" t="s">
        <v>71</v>
      </c>
      <c r="D2341" s="57" t="s">
        <v>2119</v>
      </c>
      <c r="E2341" s="53" t="s">
        <v>68</v>
      </c>
      <c r="F2341" s="53" t="s">
        <v>5116</v>
      </c>
      <c r="G2341" s="53" t="s">
        <v>5117</v>
      </c>
      <c r="H2341" s="53" t="s">
        <v>440</v>
      </c>
      <c r="I2341" s="53" t="s">
        <v>441</v>
      </c>
      <c r="J2341" s="51">
        <f t="shared" si="113"/>
        <v>11</v>
      </c>
      <c r="K2341" s="51" t="str">
        <f t="shared" si="116"/>
        <v>■薬物検査00082078400</v>
      </c>
      <c r="L2341" s="51" t="e">
        <f>VLOOKUP(K2341,'3_検体検査カタログ (主要項目)'!$B$2:$C$208,2,FALSE)</f>
        <v>#N/A</v>
      </c>
    </row>
    <row r="2342" spans="3:12" x14ac:dyDescent="0.55000000000000004">
      <c r="C2342" s="60" t="s">
        <v>71</v>
      </c>
      <c r="D2342" s="57" t="s">
        <v>2119</v>
      </c>
      <c r="E2342" s="53" t="s">
        <v>68</v>
      </c>
      <c r="F2342" s="53" t="s">
        <v>5118</v>
      </c>
      <c r="G2342" s="53" t="s">
        <v>5119</v>
      </c>
      <c r="H2342" s="53" t="s">
        <v>440</v>
      </c>
      <c r="I2342" s="53" t="s">
        <v>441</v>
      </c>
      <c r="J2342" s="51">
        <f t="shared" si="113"/>
        <v>11</v>
      </c>
      <c r="K2342" s="51" t="str">
        <f t="shared" si="116"/>
        <v>■薬物検査00082076400</v>
      </c>
      <c r="L2342" s="51" t="e">
        <f>VLOOKUP(K2342,'3_検体検査カタログ (主要項目)'!$B$2:$C$208,2,FALSE)</f>
        <v>#N/A</v>
      </c>
    </row>
    <row r="2343" spans="3:12" x14ac:dyDescent="0.55000000000000004">
      <c r="C2343" s="60" t="s">
        <v>71</v>
      </c>
      <c r="D2343" s="57" t="s">
        <v>2119</v>
      </c>
      <c r="E2343" s="53" t="s">
        <v>68</v>
      </c>
      <c r="F2343" s="53" t="s">
        <v>2166</v>
      </c>
      <c r="G2343" s="53" t="s">
        <v>2167</v>
      </c>
      <c r="H2343" s="53" t="s">
        <v>440</v>
      </c>
      <c r="I2343" s="53" t="s">
        <v>441</v>
      </c>
      <c r="J2343" s="51">
        <f t="shared" si="113"/>
        <v>11</v>
      </c>
      <c r="K2343" s="51" t="str">
        <f t="shared" si="116"/>
        <v>■薬物検査00081066800</v>
      </c>
      <c r="L2343" s="51" t="e">
        <f>VLOOKUP(K2343,'3_検体検査カタログ (主要項目)'!$B$2:$C$208,2,FALSE)</f>
        <v>#N/A</v>
      </c>
    </row>
    <row r="2344" spans="3:12" x14ac:dyDescent="0.55000000000000004">
      <c r="C2344" s="60" t="s">
        <v>71</v>
      </c>
      <c r="D2344" s="57" t="s">
        <v>2119</v>
      </c>
      <c r="E2344" s="53" t="s">
        <v>68</v>
      </c>
      <c r="F2344" s="53" t="s">
        <v>2138</v>
      </c>
      <c r="G2344" s="53" t="s">
        <v>2139</v>
      </c>
      <c r="H2344" s="53" t="s">
        <v>75</v>
      </c>
      <c r="I2344" s="53" t="s">
        <v>76</v>
      </c>
      <c r="J2344" s="51">
        <f t="shared" si="113"/>
        <v>11</v>
      </c>
      <c r="K2344" s="51" t="str">
        <f t="shared" si="116"/>
        <v>■薬物検査00082064800</v>
      </c>
      <c r="L2344" s="51" t="e">
        <f>VLOOKUP(K2344,'3_検体検査カタログ (主要項目)'!$B$2:$C$208,2,FALSE)</f>
        <v>#N/A</v>
      </c>
    </row>
    <row r="2345" spans="3:12" x14ac:dyDescent="0.55000000000000004">
      <c r="C2345" s="60" t="s">
        <v>71</v>
      </c>
      <c r="D2345" s="57" t="s">
        <v>2119</v>
      </c>
      <c r="E2345" s="53" t="s">
        <v>68</v>
      </c>
      <c r="F2345" s="53" t="s">
        <v>5120</v>
      </c>
      <c r="G2345" s="53" t="s">
        <v>5121</v>
      </c>
      <c r="H2345" s="53" t="s">
        <v>464</v>
      </c>
      <c r="I2345" s="53" t="s">
        <v>465</v>
      </c>
      <c r="J2345" s="51">
        <f t="shared" si="113"/>
        <v>11</v>
      </c>
      <c r="K2345" s="51" t="str">
        <f t="shared" si="116"/>
        <v>■薬物検査00086730100</v>
      </c>
      <c r="L2345" s="51" t="e">
        <f>VLOOKUP(K2345,'3_検体検査カタログ (主要項目)'!$B$2:$C$208,2,FALSE)</f>
        <v>#N/A</v>
      </c>
    </row>
    <row r="2346" spans="3:12" x14ac:dyDescent="0.55000000000000004">
      <c r="C2346" s="60" t="s">
        <v>71</v>
      </c>
      <c r="D2346" s="57" t="s">
        <v>2119</v>
      </c>
      <c r="E2346" s="53" t="s">
        <v>68</v>
      </c>
      <c r="F2346" s="53" t="s">
        <v>2126</v>
      </c>
      <c r="G2346" s="53" t="s">
        <v>2127</v>
      </c>
      <c r="H2346" s="53" t="s">
        <v>440</v>
      </c>
      <c r="I2346" s="53" t="s">
        <v>441</v>
      </c>
      <c r="J2346" s="51">
        <f t="shared" si="113"/>
        <v>11</v>
      </c>
      <c r="K2346" s="51" t="str">
        <f t="shared" si="116"/>
        <v>■薬物検査00086105700</v>
      </c>
      <c r="L2346" s="51" t="e">
        <f>VLOOKUP(K2346,'3_検体検査カタログ (主要項目)'!$B$2:$C$208,2,FALSE)</f>
        <v>#N/A</v>
      </c>
    </row>
    <row r="2347" spans="3:12" x14ac:dyDescent="0.55000000000000004">
      <c r="C2347" s="60" t="s">
        <v>71</v>
      </c>
      <c r="D2347" s="57" t="s">
        <v>2119</v>
      </c>
      <c r="E2347" s="53" t="s">
        <v>68</v>
      </c>
      <c r="F2347" s="53" t="s">
        <v>5122</v>
      </c>
      <c r="G2347" s="53" t="s">
        <v>5123</v>
      </c>
      <c r="H2347" s="53" t="s">
        <v>440</v>
      </c>
      <c r="I2347" s="53" t="s">
        <v>441</v>
      </c>
      <c r="J2347" s="51">
        <f t="shared" si="113"/>
        <v>11</v>
      </c>
      <c r="K2347" s="51" t="str">
        <f t="shared" si="116"/>
        <v>■薬物検査00086392100</v>
      </c>
      <c r="L2347" s="51" t="e">
        <f>VLOOKUP(K2347,'3_検体検査カタログ (主要項目)'!$B$2:$C$208,2,FALSE)</f>
        <v>#N/A</v>
      </c>
    </row>
    <row r="2348" spans="3:12" x14ac:dyDescent="0.55000000000000004">
      <c r="C2348" s="60" t="s">
        <v>71</v>
      </c>
      <c r="D2348" s="57" t="s">
        <v>2119</v>
      </c>
      <c r="E2348" s="53" t="s">
        <v>68</v>
      </c>
      <c r="F2348" s="53" t="s">
        <v>5124</v>
      </c>
      <c r="G2348" s="53" t="s">
        <v>5125</v>
      </c>
      <c r="H2348" s="53" t="s">
        <v>440</v>
      </c>
      <c r="I2348" s="53" t="s">
        <v>441</v>
      </c>
      <c r="J2348" s="51">
        <f t="shared" si="113"/>
        <v>11</v>
      </c>
      <c r="K2348" s="51" t="str">
        <f t="shared" si="116"/>
        <v>■薬物検査00086730300</v>
      </c>
      <c r="L2348" s="51" t="e">
        <f>VLOOKUP(K2348,'3_検体検査カタログ (主要項目)'!$B$2:$C$208,2,FALSE)</f>
        <v>#N/A</v>
      </c>
    </row>
    <row r="2349" spans="3:12" x14ac:dyDescent="0.55000000000000004">
      <c r="C2349" s="60" t="s">
        <v>71</v>
      </c>
      <c r="D2349" s="57" t="s">
        <v>2119</v>
      </c>
      <c r="E2349" s="53" t="s">
        <v>68</v>
      </c>
      <c r="F2349" s="53" t="s">
        <v>5126</v>
      </c>
      <c r="G2349" s="53" t="s">
        <v>5125</v>
      </c>
      <c r="H2349" s="53" t="s">
        <v>440</v>
      </c>
      <c r="I2349" s="53" t="s">
        <v>441</v>
      </c>
      <c r="J2349" s="51">
        <f t="shared" si="113"/>
        <v>11</v>
      </c>
      <c r="K2349" s="51" t="str">
        <f t="shared" si="116"/>
        <v>■薬物検査00086730301</v>
      </c>
      <c r="L2349" s="51" t="e">
        <f>VLOOKUP(K2349,'3_検体検査カタログ (主要項目)'!$B$2:$C$208,2,FALSE)</f>
        <v>#N/A</v>
      </c>
    </row>
    <row r="2350" spans="3:12" x14ac:dyDescent="0.55000000000000004">
      <c r="C2350" s="60" t="s">
        <v>71</v>
      </c>
      <c r="D2350" s="57" t="s">
        <v>2119</v>
      </c>
      <c r="E2350" s="53" t="s">
        <v>68</v>
      </c>
      <c r="F2350" s="53" t="s">
        <v>2164</v>
      </c>
      <c r="G2350" s="53" t="s">
        <v>2165</v>
      </c>
      <c r="H2350" s="53" t="s">
        <v>440</v>
      </c>
      <c r="I2350" s="53" t="s">
        <v>441</v>
      </c>
      <c r="J2350" s="51">
        <f t="shared" si="113"/>
        <v>11</v>
      </c>
      <c r="K2350" s="51" t="str">
        <f t="shared" si="116"/>
        <v>■薬物検査00081357200</v>
      </c>
      <c r="L2350" s="51" t="e">
        <f>VLOOKUP(K2350,'3_検体検査カタログ (主要項目)'!$B$2:$C$208,2,FALSE)</f>
        <v>#N/A</v>
      </c>
    </row>
    <row r="2351" spans="3:12" x14ac:dyDescent="0.55000000000000004">
      <c r="C2351" s="60" t="s">
        <v>71</v>
      </c>
      <c r="D2351" s="57" t="s">
        <v>2119</v>
      </c>
      <c r="E2351" s="53" t="s">
        <v>68</v>
      </c>
      <c r="F2351" s="53" t="s">
        <v>5127</v>
      </c>
      <c r="G2351" s="53" t="s">
        <v>2157</v>
      </c>
      <c r="H2351" s="53" t="s">
        <v>440</v>
      </c>
      <c r="I2351" s="53" t="s">
        <v>441</v>
      </c>
      <c r="J2351" s="51">
        <f t="shared" si="113"/>
        <v>11</v>
      </c>
      <c r="K2351" s="51" t="str">
        <f t="shared" si="116"/>
        <v>■薬物検査00081617100</v>
      </c>
      <c r="L2351" s="51" t="e">
        <f>VLOOKUP(K2351,'3_検体検査カタログ (主要項目)'!$B$2:$C$208,2,FALSE)</f>
        <v>#N/A</v>
      </c>
    </row>
    <row r="2352" spans="3:12" x14ac:dyDescent="0.55000000000000004">
      <c r="C2352" s="60" t="s">
        <v>71</v>
      </c>
      <c r="D2352" s="57" t="s">
        <v>2119</v>
      </c>
      <c r="E2352" s="53" t="s">
        <v>68</v>
      </c>
      <c r="F2352" s="53" t="s">
        <v>2156</v>
      </c>
      <c r="G2352" s="53" t="s">
        <v>2157</v>
      </c>
      <c r="H2352" s="53" t="s">
        <v>440</v>
      </c>
      <c r="I2352" s="53" t="s">
        <v>441</v>
      </c>
      <c r="J2352" s="51">
        <f t="shared" si="113"/>
        <v>11</v>
      </c>
      <c r="K2352" s="51" t="str">
        <f t="shared" si="116"/>
        <v>■薬物検査00081617101</v>
      </c>
      <c r="L2352" s="51" t="e">
        <f>VLOOKUP(K2352,'3_検体検査カタログ (主要項目)'!$B$2:$C$208,2,FALSE)</f>
        <v>#N/A</v>
      </c>
    </row>
    <row r="2353" spans="3:12" x14ac:dyDescent="0.55000000000000004">
      <c r="C2353" s="60" t="s">
        <v>71</v>
      </c>
      <c r="D2353" s="57" t="s">
        <v>2119</v>
      </c>
      <c r="E2353" s="53" t="s">
        <v>68</v>
      </c>
      <c r="F2353" s="53" t="s">
        <v>2146</v>
      </c>
      <c r="G2353" s="53" t="s">
        <v>2147</v>
      </c>
      <c r="H2353" s="53" t="s">
        <v>75</v>
      </c>
      <c r="I2353" s="53" t="s">
        <v>76</v>
      </c>
      <c r="J2353" s="51">
        <f t="shared" si="113"/>
        <v>11</v>
      </c>
      <c r="K2353" s="51" t="str">
        <f t="shared" si="116"/>
        <v>■薬物検査00086101400</v>
      </c>
      <c r="L2353" s="51" t="e">
        <f>VLOOKUP(K2353,'3_検体検査カタログ (主要項目)'!$B$2:$C$208,2,FALSE)</f>
        <v>#N/A</v>
      </c>
    </row>
    <row r="2354" spans="3:12" x14ac:dyDescent="0.55000000000000004">
      <c r="C2354" s="60" t="s">
        <v>71</v>
      </c>
      <c r="D2354" s="57" t="s">
        <v>2119</v>
      </c>
      <c r="E2354" s="53" t="s">
        <v>68</v>
      </c>
      <c r="F2354" s="53" t="s">
        <v>2146</v>
      </c>
      <c r="G2354" s="53" t="s">
        <v>2147</v>
      </c>
      <c r="H2354" s="53" t="s">
        <v>440</v>
      </c>
      <c r="I2354" s="53" t="s">
        <v>441</v>
      </c>
      <c r="J2354" s="51">
        <f t="shared" si="113"/>
        <v>11</v>
      </c>
      <c r="K2354" s="51" t="str">
        <f t="shared" si="116"/>
        <v>■薬物検査00086101400</v>
      </c>
      <c r="L2354" s="51" t="e">
        <f>VLOOKUP(K2354,'3_検体検査カタログ (主要項目)'!$B$2:$C$208,2,FALSE)</f>
        <v>#N/A</v>
      </c>
    </row>
    <row r="2355" spans="3:12" x14ac:dyDescent="0.55000000000000004">
      <c r="C2355" s="60" t="s">
        <v>71</v>
      </c>
      <c r="D2355" s="57" t="s">
        <v>2119</v>
      </c>
      <c r="E2355" s="53" t="s">
        <v>68</v>
      </c>
      <c r="F2355" s="53" t="s">
        <v>5128</v>
      </c>
      <c r="G2355" s="53" t="s">
        <v>5129</v>
      </c>
      <c r="H2355" s="53" t="s">
        <v>440</v>
      </c>
      <c r="I2355" s="53" t="s">
        <v>441</v>
      </c>
      <c r="J2355" s="51">
        <f t="shared" si="113"/>
        <v>11</v>
      </c>
      <c r="K2355" s="51" t="str">
        <f t="shared" si="116"/>
        <v>■薬物検査00081302100</v>
      </c>
      <c r="L2355" s="51" t="e">
        <f>VLOOKUP(K2355,'3_検体検査カタログ (主要項目)'!$B$2:$C$208,2,FALSE)</f>
        <v>#N/A</v>
      </c>
    </row>
    <row r="2356" spans="3:12" x14ac:dyDescent="0.55000000000000004">
      <c r="C2356" s="60" t="s">
        <v>71</v>
      </c>
      <c r="D2356" s="57" t="s">
        <v>2119</v>
      </c>
      <c r="E2356" s="53" t="s">
        <v>68</v>
      </c>
      <c r="F2356" s="53" t="s">
        <v>5130</v>
      </c>
      <c r="G2356" s="53" t="s">
        <v>5129</v>
      </c>
      <c r="H2356" s="53" t="s">
        <v>440</v>
      </c>
      <c r="I2356" s="53" t="s">
        <v>441</v>
      </c>
      <c r="J2356" s="51">
        <f t="shared" si="113"/>
        <v>11</v>
      </c>
      <c r="K2356" s="51" t="str">
        <f t="shared" si="116"/>
        <v>■薬物検査00081302101</v>
      </c>
      <c r="L2356" s="51" t="e">
        <f>VLOOKUP(K2356,'3_検体検査カタログ (主要項目)'!$B$2:$C$208,2,FALSE)</f>
        <v>#N/A</v>
      </c>
    </row>
    <row r="2357" spans="3:12" x14ac:dyDescent="0.55000000000000004">
      <c r="C2357" s="60" t="s">
        <v>71</v>
      </c>
      <c r="D2357" s="57" t="s">
        <v>2119</v>
      </c>
      <c r="E2357" s="53" t="s">
        <v>68</v>
      </c>
      <c r="F2357" s="53" t="s">
        <v>2130</v>
      </c>
      <c r="G2357" s="53" t="s">
        <v>2131</v>
      </c>
      <c r="H2357" s="53" t="s">
        <v>75</v>
      </c>
      <c r="I2357" s="53" t="s">
        <v>76</v>
      </c>
      <c r="J2357" s="51">
        <f t="shared" si="113"/>
        <v>11</v>
      </c>
      <c r="K2357" s="51" t="str">
        <f t="shared" si="116"/>
        <v>■薬物検査00086105100</v>
      </c>
      <c r="L2357" s="51" t="e">
        <f>VLOOKUP(K2357,'3_検体検査カタログ (主要項目)'!$B$2:$C$208,2,FALSE)</f>
        <v>#N/A</v>
      </c>
    </row>
    <row r="2358" spans="3:12" x14ac:dyDescent="0.55000000000000004">
      <c r="C2358" s="60" t="s">
        <v>71</v>
      </c>
      <c r="D2358" s="57" t="s">
        <v>2119</v>
      </c>
      <c r="E2358" s="53" t="s">
        <v>68</v>
      </c>
      <c r="F2358" s="53" t="s">
        <v>5131</v>
      </c>
      <c r="G2358" s="53" t="s">
        <v>5132</v>
      </c>
      <c r="H2358" s="53" t="s">
        <v>440</v>
      </c>
      <c r="I2358" s="53" t="s">
        <v>441</v>
      </c>
      <c r="J2358" s="51">
        <f t="shared" si="113"/>
        <v>11</v>
      </c>
      <c r="K2358" s="51" t="str">
        <f t="shared" si="116"/>
        <v>■薬物検査00086105600</v>
      </c>
      <c r="L2358" s="51" t="e">
        <f>VLOOKUP(K2358,'3_検体検査カタログ (主要項目)'!$B$2:$C$208,2,FALSE)</f>
        <v>#N/A</v>
      </c>
    </row>
    <row r="2359" spans="3:12" x14ac:dyDescent="0.55000000000000004">
      <c r="C2359" s="60" t="s">
        <v>71</v>
      </c>
      <c r="D2359" s="57" t="s">
        <v>2119</v>
      </c>
      <c r="E2359" s="53" t="s">
        <v>68</v>
      </c>
      <c r="F2359" s="53" t="s">
        <v>5133</v>
      </c>
      <c r="G2359" s="53" t="s">
        <v>5134</v>
      </c>
      <c r="H2359" s="53" t="s">
        <v>440</v>
      </c>
      <c r="I2359" s="53" t="s">
        <v>441</v>
      </c>
      <c r="J2359" s="51">
        <f t="shared" si="113"/>
        <v>11</v>
      </c>
      <c r="K2359" s="51" t="str">
        <f t="shared" si="116"/>
        <v>■薬物検査00082030400</v>
      </c>
      <c r="L2359" s="51" t="e">
        <f>VLOOKUP(K2359,'3_検体検査カタログ (主要項目)'!$B$2:$C$208,2,FALSE)</f>
        <v>#N/A</v>
      </c>
    </row>
    <row r="2360" spans="3:12" x14ac:dyDescent="0.55000000000000004">
      <c r="C2360" s="60" t="s">
        <v>71</v>
      </c>
      <c r="D2360" s="57" t="s">
        <v>2119</v>
      </c>
      <c r="E2360" s="53" t="s">
        <v>68</v>
      </c>
      <c r="F2360" s="53" t="s">
        <v>5135</v>
      </c>
      <c r="G2360" s="53" t="s">
        <v>5136</v>
      </c>
      <c r="H2360" s="53" t="s">
        <v>464</v>
      </c>
      <c r="I2360" s="53" t="s">
        <v>465</v>
      </c>
      <c r="J2360" s="51">
        <f t="shared" si="113"/>
        <v>11</v>
      </c>
      <c r="K2360" s="51" t="str">
        <f t="shared" si="116"/>
        <v>■薬物検査00086392200</v>
      </c>
      <c r="L2360" s="51" t="e">
        <f>VLOOKUP(K2360,'3_検体検査カタログ (主要項目)'!$B$2:$C$208,2,FALSE)</f>
        <v>#N/A</v>
      </c>
    </row>
    <row r="2361" spans="3:12" x14ac:dyDescent="0.55000000000000004">
      <c r="C2361" s="60" t="s">
        <v>71</v>
      </c>
      <c r="D2361" s="57" t="s">
        <v>2119</v>
      </c>
      <c r="E2361" s="53" t="s">
        <v>68</v>
      </c>
      <c r="F2361" s="53" t="s">
        <v>5137</v>
      </c>
      <c r="G2361" s="53" t="s">
        <v>5138</v>
      </c>
      <c r="H2361" s="53" t="s">
        <v>75</v>
      </c>
      <c r="I2361" s="53" t="s">
        <v>76</v>
      </c>
      <c r="J2361" s="51">
        <f t="shared" si="113"/>
        <v>11</v>
      </c>
      <c r="K2361" s="51" t="str">
        <f t="shared" si="116"/>
        <v>■薬物検査00086730400</v>
      </c>
      <c r="L2361" s="51" t="e">
        <f>VLOOKUP(K2361,'3_検体検査カタログ (主要項目)'!$B$2:$C$208,2,FALSE)</f>
        <v>#N/A</v>
      </c>
    </row>
    <row r="2362" spans="3:12" x14ac:dyDescent="0.55000000000000004">
      <c r="C2362" s="60" t="s">
        <v>71</v>
      </c>
      <c r="D2362" s="57" t="s">
        <v>2119</v>
      </c>
      <c r="E2362" s="53" t="s">
        <v>68</v>
      </c>
      <c r="F2362" s="53" t="s">
        <v>5139</v>
      </c>
      <c r="G2362" s="53" t="s">
        <v>5140</v>
      </c>
      <c r="H2362" s="53" t="s">
        <v>464</v>
      </c>
      <c r="I2362" s="53" t="s">
        <v>465</v>
      </c>
      <c r="J2362" s="51">
        <f t="shared" si="113"/>
        <v>11</v>
      </c>
      <c r="K2362" s="51" t="str">
        <f t="shared" si="116"/>
        <v>■薬物検査00083257200</v>
      </c>
      <c r="L2362" s="51" t="e">
        <f>VLOOKUP(K2362,'3_検体検査カタログ (主要項目)'!$B$2:$C$208,2,FALSE)</f>
        <v>#N/A</v>
      </c>
    </row>
    <row r="2363" spans="3:12" x14ac:dyDescent="0.55000000000000004">
      <c r="C2363" s="60" t="s">
        <v>71</v>
      </c>
      <c r="D2363" s="57" t="s">
        <v>2119</v>
      </c>
      <c r="E2363" s="53" t="s">
        <v>68</v>
      </c>
      <c r="F2363" s="53" t="s">
        <v>2170</v>
      </c>
      <c r="G2363" s="53" t="s">
        <v>2171</v>
      </c>
      <c r="H2363" s="53" t="s">
        <v>440</v>
      </c>
      <c r="I2363" s="53" t="s">
        <v>441</v>
      </c>
      <c r="J2363" s="51">
        <f t="shared" si="113"/>
        <v>11</v>
      </c>
      <c r="K2363" s="51" t="str">
        <f t="shared" si="116"/>
        <v>■薬物検査00081355400</v>
      </c>
      <c r="L2363" s="51" t="e">
        <f>VLOOKUP(K2363,'3_検体検査カタログ (主要項目)'!$B$2:$C$208,2,FALSE)</f>
        <v>#N/A</v>
      </c>
    </row>
    <row r="2364" spans="3:12" x14ac:dyDescent="0.55000000000000004">
      <c r="C2364" s="60" t="s">
        <v>71</v>
      </c>
      <c r="D2364" s="57" t="s">
        <v>2119</v>
      </c>
      <c r="E2364" s="53" t="s">
        <v>68</v>
      </c>
      <c r="F2364" s="53" t="s">
        <v>2136</v>
      </c>
      <c r="G2364" s="53" t="s">
        <v>2137</v>
      </c>
      <c r="H2364" s="53" t="s">
        <v>75</v>
      </c>
      <c r="I2364" s="53" t="s">
        <v>76</v>
      </c>
      <c r="J2364" s="51">
        <f t="shared" si="113"/>
        <v>11</v>
      </c>
      <c r="K2364" s="51" t="str">
        <f t="shared" si="116"/>
        <v>■薬物検査00086105201</v>
      </c>
      <c r="L2364" s="51" t="e">
        <f>VLOOKUP(K2364,'3_検体検査カタログ (主要項目)'!$B$2:$C$208,2,FALSE)</f>
        <v>#N/A</v>
      </c>
    </row>
    <row r="2365" spans="3:12" x14ac:dyDescent="0.55000000000000004">
      <c r="C2365" s="60" t="s">
        <v>71</v>
      </c>
      <c r="D2365" s="57" t="s">
        <v>2119</v>
      </c>
      <c r="E2365" s="53" t="s">
        <v>68</v>
      </c>
      <c r="F2365" s="53" t="s">
        <v>2162</v>
      </c>
      <c r="G2365" s="53" t="s">
        <v>2163</v>
      </c>
      <c r="H2365" s="53" t="s">
        <v>440</v>
      </c>
      <c r="I2365" s="53" t="s">
        <v>441</v>
      </c>
      <c r="J2365" s="51">
        <f t="shared" si="113"/>
        <v>11</v>
      </c>
      <c r="K2365" s="51" t="str">
        <f t="shared" si="116"/>
        <v>■薬物検査00086105900</v>
      </c>
      <c r="L2365" s="51" t="e">
        <f>VLOOKUP(K2365,'3_検体検査カタログ (主要項目)'!$B$2:$C$208,2,FALSE)</f>
        <v>#N/A</v>
      </c>
    </row>
    <row r="2366" spans="3:12" x14ac:dyDescent="0.55000000000000004">
      <c r="C2366" s="60" t="s">
        <v>71</v>
      </c>
      <c r="D2366" s="57" t="s">
        <v>2119</v>
      </c>
      <c r="E2366" s="53" t="s">
        <v>68</v>
      </c>
      <c r="F2366" s="53" t="s">
        <v>5141</v>
      </c>
      <c r="G2366" s="53" t="s">
        <v>5142</v>
      </c>
      <c r="H2366" s="53" t="s">
        <v>440</v>
      </c>
      <c r="I2366" s="53" t="s">
        <v>441</v>
      </c>
      <c r="J2366" s="51">
        <f t="shared" si="113"/>
        <v>11</v>
      </c>
      <c r="K2366" s="51" t="str">
        <f t="shared" si="116"/>
        <v>■薬物検査00086105901</v>
      </c>
      <c r="L2366" s="51" t="e">
        <f>VLOOKUP(K2366,'3_検体検査カタログ (主要項目)'!$B$2:$C$208,2,FALSE)</f>
        <v>#N/A</v>
      </c>
    </row>
    <row r="2367" spans="3:12" x14ac:dyDescent="0.55000000000000004">
      <c r="C2367" s="60" t="s">
        <v>71</v>
      </c>
      <c r="D2367" s="57" t="s">
        <v>2119</v>
      </c>
      <c r="E2367" s="53" t="s">
        <v>68</v>
      </c>
      <c r="F2367" s="53" t="s">
        <v>5143</v>
      </c>
      <c r="G2367" s="53" t="s">
        <v>5144</v>
      </c>
      <c r="H2367" s="53" t="s">
        <v>440</v>
      </c>
      <c r="I2367" s="53" t="s">
        <v>441</v>
      </c>
      <c r="J2367" s="51">
        <f t="shared" si="113"/>
        <v>11</v>
      </c>
      <c r="K2367" s="51" t="str">
        <f t="shared" si="116"/>
        <v>■薬物検査00086105500</v>
      </c>
      <c r="L2367" s="51" t="e">
        <f>VLOOKUP(K2367,'3_検体検査カタログ (主要項目)'!$B$2:$C$208,2,FALSE)</f>
        <v>#N/A</v>
      </c>
    </row>
    <row r="2368" spans="3:12" x14ac:dyDescent="0.55000000000000004">
      <c r="C2368" s="60" t="s">
        <v>71</v>
      </c>
      <c r="D2368" s="57" t="s">
        <v>2119</v>
      </c>
      <c r="E2368" s="53" t="s">
        <v>68</v>
      </c>
      <c r="F2368" s="53" t="s">
        <v>5145</v>
      </c>
      <c r="G2368" s="53" t="s">
        <v>5146</v>
      </c>
      <c r="H2368" s="53" t="s">
        <v>440</v>
      </c>
      <c r="I2368" s="53" t="s">
        <v>441</v>
      </c>
      <c r="J2368" s="51">
        <f t="shared" si="113"/>
        <v>11</v>
      </c>
      <c r="K2368" s="51" t="str">
        <f t="shared" si="116"/>
        <v>■薬物検査00086730302</v>
      </c>
      <c r="L2368" s="51" t="e">
        <f>VLOOKUP(K2368,'3_検体検査カタログ (主要項目)'!$B$2:$C$208,2,FALSE)</f>
        <v>#N/A</v>
      </c>
    </row>
    <row r="2369" spans="3:12" x14ac:dyDescent="0.55000000000000004">
      <c r="C2369" s="60" t="s">
        <v>71</v>
      </c>
      <c r="D2369" s="57" t="s">
        <v>2119</v>
      </c>
      <c r="E2369" s="53" t="s">
        <v>68</v>
      </c>
      <c r="F2369" s="53" t="s">
        <v>2158</v>
      </c>
      <c r="G2369" s="53" t="s">
        <v>2159</v>
      </c>
      <c r="H2369" s="53" t="s">
        <v>440</v>
      </c>
      <c r="I2369" s="53" t="s">
        <v>441</v>
      </c>
      <c r="J2369" s="51">
        <f t="shared" si="113"/>
        <v>11</v>
      </c>
      <c r="K2369" s="51" t="str">
        <f t="shared" si="116"/>
        <v>■薬物検査00081617102</v>
      </c>
      <c r="L2369" s="51" t="e">
        <f>VLOOKUP(K2369,'3_検体検査カタログ (主要項目)'!$B$2:$C$208,2,FALSE)</f>
        <v>#N/A</v>
      </c>
    </row>
    <row r="2370" spans="3:12" x14ac:dyDescent="0.55000000000000004">
      <c r="C2370" s="60" t="s">
        <v>71</v>
      </c>
      <c r="D2370" s="57" t="s">
        <v>2119</v>
      </c>
      <c r="E2370" s="53" t="s">
        <v>68</v>
      </c>
      <c r="F2370" s="53" t="s">
        <v>2120</v>
      </c>
      <c r="G2370" s="53" t="s">
        <v>2121</v>
      </c>
      <c r="H2370" s="53" t="s">
        <v>464</v>
      </c>
      <c r="I2370" s="53" t="s">
        <v>465</v>
      </c>
      <c r="J2370" s="51">
        <f t="shared" ref="J2370:J2433" si="117">LEN(F2370)</f>
        <v>11</v>
      </c>
      <c r="K2370" s="51" t="str">
        <f t="shared" si="116"/>
        <v>■薬物検査00081430700</v>
      </c>
      <c r="L2370" s="51" t="e">
        <f>VLOOKUP(K2370,'3_検体検査カタログ (主要項目)'!$B$2:$C$208,2,FALSE)</f>
        <v>#N/A</v>
      </c>
    </row>
    <row r="2371" spans="3:12" x14ac:dyDescent="0.55000000000000004">
      <c r="C2371" s="60" t="s">
        <v>71</v>
      </c>
      <c r="D2371" s="57" t="s">
        <v>2119</v>
      </c>
      <c r="E2371" s="53" t="s">
        <v>68</v>
      </c>
      <c r="F2371" s="53" t="s">
        <v>5147</v>
      </c>
      <c r="G2371" s="53" t="s">
        <v>5148</v>
      </c>
      <c r="H2371" s="53" t="s">
        <v>440</v>
      </c>
      <c r="I2371" s="53" t="s">
        <v>441</v>
      </c>
      <c r="J2371" s="51">
        <f t="shared" si="117"/>
        <v>11</v>
      </c>
      <c r="K2371" s="51" t="str">
        <f t="shared" si="116"/>
        <v>■薬物検査00082078300</v>
      </c>
      <c r="L2371" s="51" t="e">
        <f>VLOOKUP(K2371,'3_検体検査カタログ (主要項目)'!$B$2:$C$208,2,FALSE)</f>
        <v>#N/A</v>
      </c>
    </row>
    <row r="2372" spans="3:12" x14ac:dyDescent="0.55000000000000004">
      <c r="C2372" s="60" t="s">
        <v>71</v>
      </c>
      <c r="D2372" s="57" t="s">
        <v>2119</v>
      </c>
      <c r="E2372" s="53" t="s">
        <v>68</v>
      </c>
      <c r="F2372" s="53" t="s">
        <v>2128</v>
      </c>
      <c r="G2372" s="53" t="s">
        <v>2129</v>
      </c>
      <c r="H2372" s="53" t="s">
        <v>440</v>
      </c>
      <c r="I2372" s="53" t="s">
        <v>441</v>
      </c>
      <c r="J2372" s="51">
        <f t="shared" si="117"/>
        <v>11</v>
      </c>
      <c r="K2372" s="51" t="str">
        <f t="shared" si="116"/>
        <v>■薬物検査00086105800</v>
      </c>
      <c r="L2372" s="51" t="e">
        <f>VLOOKUP(K2372,'3_検体検査カタログ (主要項目)'!$B$2:$C$208,2,FALSE)</f>
        <v>#N/A</v>
      </c>
    </row>
    <row r="2373" spans="3:12" x14ac:dyDescent="0.55000000000000004">
      <c r="C2373" s="60" t="s">
        <v>71</v>
      </c>
      <c r="D2373" s="57" t="s">
        <v>2119</v>
      </c>
      <c r="E2373" s="53" t="s">
        <v>68</v>
      </c>
      <c r="F2373" s="53" t="s">
        <v>5149</v>
      </c>
      <c r="G2373" s="53" t="s">
        <v>5150</v>
      </c>
      <c r="H2373" s="53" t="s">
        <v>440</v>
      </c>
      <c r="I2373" s="53" t="s">
        <v>441</v>
      </c>
      <c r="J2373" s="51">
        <f t="shared" si="117"/>
        <v>11</v>
      </c>
      <c r="K2373" s="51" t="str">
        <f t="shared" si="116"/>
        <v>■薬物検査00086392400</v>
      </c>
      <c r="L2373" s="51" t="e">
        <f>VLOOKUP(K2373,'3_検体検査カタログ (主要項目)'!$B$2:$C$208,2,FALSE)</f>
        <v>#N/A</v>
      </c>
    </row>
    <row r="2374" spans="3:12" x14ac:dyDescent="0.55000000000000004">
      <c r="C2374" s="60" t="s">
        <v>71</v>
      </c>
      <c r="D2374" s="57" t="s">
        <v>2119</v>
      </c>
      <c r="E2374" s="53" t="s">
        <v>68</v>
      </c>
      <c r="F2374" s="53" t="s">
        <v>2144</v>
      </c>
      <c r="G2374" s="53" t="s">
        <v>2145</v>
      </c>
      <c r="H2374" s="53" t="s">
        <v>75</v>
      </c>
      <c r="I2374" s="53" t="s">
        <v>76</v>
      </c>
      <c r="J2374" s="51">
        <f t="shared" si="117"/>
        <v>11</v>
      </c>
      <c r="K2374" s="51" t="str">
        <f t="shared" si="116"/>
        <v>■薬物検査00086101600</v>
      </c>
      <c r="L2374" s="51" t="e">
        <f>VLOOKUP(K2374,'3_検体検査カタログ (主要項目)'!$B$2:$C$208,2,FALSE)</f>
        <v>#N/A</v>
      </c>
    </row>
    <row r="2375" spans="3:12" x14ac:dyDescent="0.55000000000000004">
      <c r="C2375" s="60" t="s">
        <v>71</v>
      </c>
      <c r="D2375" s="57" t="s">
        <v>2119</v>
      </c>
      <c r="E2375" s="53" t="s">
        <v>68</v>
      </c>
      <c r="F2375" s="53" t="s">
        <v>2144</v>
      </c>
      <c r="G2375" s="53" t="s">
        <v>2145</v>
      </c>
      <c r="H2375" s="53" t="s">
        <v>440</v>
      </c>
      <c r="I2375" s="53" t="s">
        <v>441</v>
      </c>
      <c r="J2375" s="51">
        <f t="shared" si="117"/>
        <v>11</v>
      </c>
      <c r="K2375" s="51" t="str">
        <f t="shared" si="116"/>
        <v>■薬物検査00086101600</v>
      </c>
      <c r="L2375" s="51" t="e">
        <f>VLOOKUP(K2375,'3_検体検査カタログ (主要項目)'!$B$2:$C$208,2,FALSE)</f>
        <v>#N/A</v>
      </c>
    </row>
    <row r="2376" spans="3:12" x14ac:dyDescent="0.55000000000000004">
      <c r="C2376" s="60" t="s">
        <v>71</v>
      </c>
      <c r="D2376" s="57" t="s">
        <v>2119</v>
      </c>
      <c r="E2376" s="53" t="s">
        <v>68</v>
      </c>
      <c r="F2376" s="53" t="s">
        <v>5151</v>
      </c>
      <c r="G2376" s="53" t="s">
        <v>5152</v>
      </c>
      <c r="H2376" s="53" t="s">
        <v>440</v>
      </c>
      <c r="I2376" s="53" t="s">
        <v>441</v>
      </c>
      <c r="J2376" s="51">
        <f t="shared" si="117"/>
        <v>11</v>
      </c>
      <c r="K2376" s="51" t="str">
        <f t="shared" si="116"/>
        <v>■薬物検査00082228900</v>
      </c>
      <c r="L2376" s="51" t="e">
        <f>VLOOKUP(K2376,'3_検体検査カタログ (主要項目)'!$B$2:$C$208,2,FALSE)</f>
        <v>#N/A</v>
      </c>
    </row>
    <row r="2377" spans="3:12" x14ac:dyDescent="0.55000000000000004">
      <c r="C2377" s="60" t="s">
        <v>71</v>
      </c>
      <c r="D2377" s="57" t="s">
        <v>2119</v>
      </c>
      <c r="E2377" s="53" t="s">
        <v>68</v>
      </c>
      <c r="F2377" s="53" t="s">
        <v>2160</v>
      </c>
      <c r="G2377" s="53" t="s">
        <v>2161</v>
      </c>
      <c r="H2377" s="53" t="s">
        <v>440</v>
      </c>
      <c r="I2377" s="53" t="s">
        <v>441</v>
      </c>
      <c r="J2377" s="51">
        <f t="shared" si="117"/>
        <v>11</v>
      </c>
      <c r="K2377" s="51" t="str">
        <f t="shared" si="116"/>
        <v>■薬物検査00086105400</v>
      </c>
      <c r="L2377" s="51" t="e">
        <f>VLOOKUP(K2377,'3_検体検査カタログ (主要項目)'!$B$2:$C$208,2,FALSE)</f>
        <v>#N/A</v>
      </c>
    </row>
    <row r="2378" spans="3:12" x14ac:dyDescent="0.55000000000000004">
      <c r="C2378" s="60" t="s">
        <v>71</v>
      </c>
      <c r="D2378" s="57" t="s">
        <v>2119</v>
      </c>
      <c r="E2378" s="53" t="s">
        <v>68</v>
      </c>
      <c r="F2378" s="53" t="s">
        <v>2174</v>
      </c>
      <c r="G2378" s="53" t="s">
        <v>2175</v>
      </c>
      <c r="H2378" s="53" t="s">
        <v>440</v>
      </c>
      <c r="I2378" s="53" t="s">
        <v>441</v>
      </c>
      <c r="J2378" s="51">
        <f t="shared" si="117"/>
        <v>11</v>
      </c>
      <c r="K2378" s="51" t="str">
        <f t="shared" si="116"/>
        <v>■薬物検査00086105300</v>
      </c>
      <c r="L2378" s="51" t="e">
        <f>VLOOKUP(K2378,'3_検体検査カタログ (主要項目)'!$B$2:$C$208,2,FALSE)</f>
        <v>#N/A</v>
      </c>
    </row>
    <row r="2379" spans="3:12" x14ac:dyDescent="0.55000000000000004">
      <c r="C2379" s="60" t="s">
        <v>71</v>
      </c>
      <c r="D2379" s="57" t="s">
        <v>2119</v>
      </c>
      <c r="E2379" s="53" t="s">
        <v>68</v>
      </c>
      <c r="F2379" s="53" t="s">
        <v>5153</v>
      </c>
      <c r="G2379" s="53" t="s">
        <v>5154</v>
      </c>
      <c r="H2379" s="53" t="s">
        <v>440</v>
      </c>
      <c r="I2379" s="53" t="s">
        <v>441</v>
      </c>
      <c r="J2379" s="51">
        <f t="shared" si="117"/>
        <v>11</v>
      </c>
      <c r="K2379" s="51" t="str">
        <f t="shared" si="116"/>
        <v>■薬物検査00081066500</v>
      </c>
      <c r="L2379" s="51" t="e">
        <f>VLOOKUP(K2379,'3_検体検査カタログ (主要項目)'!$B$2:$C$208,2,FALSE)</f>
        <v>#N/A</v>
      </c>
    </row>
    <row r="2380" spans="3:12" x14ac:dyDescent="0.55000000000000004">
      <c r="C2380" s="60" t="s">
        <v>71</v>
      </c>
      <c r="D2380" s="57" t="s">
        <v>2119</v>
      </c>
      <c r="E2380" s="53" t="s">
        <v>68</v>
      </c>
      <c r="F2380" s="53" t="s">
        <v>5155</v>
      </c>
      <c r="G2380" s="53" t="s">
        <v>5156</v>
      </c>
      <c r="H2380" s="53" t="s">
        <v>464</v>
      </c>
      <c r="I2380" s="53" t="s">
        <v>465</v>
      </c>
      <c r="J2380" s="51">
        <f t="shared" si="117"/>
        <v>11</v>
      </c>
      <c r="K2380" s="51" t="str">
        <f t="shared" si="116"/>
        <v>■薬物検査00082213200</v>
      </c>
      <c r="L2380" s="51" t="e">
        <f>VLOOKUP(K2380,'3_検体検査カタログ (主要項目)'!$B$2:$C$208,2,FALSE)</f>
        <v>#N/A</v>
      </c>
    </row>
    <row r="2381" spans="3:12" x14ac:dyDescent="0.55000000000000004">
      <c r="C2381" s="60" t="s">
        <v>71</v>
      </c>
      <c r="D2381" s="57" t="s">
        <v>2119</v>
      </c>
      <c r="E2381" s="53" t="s">
        <v>68</v>
      </c>
      <c r="F2381" s="53" t="s">
        <v>5157</v>
      </c>
      <c r="G2381" s="53" t="s">
        <v>5158</v>
      </c>
      <c r="H2381" s="53" t="s">
        <v>440</v>
      </c>
      <c r="I2381" s="53" t="s">
        <v>441</v>
      </c>
      <c r="J2381" s="51">
        <f t="shared" si="117"/>
        <v>11</v>
      </c>
      <c r="K2381" s="51" t="str">
        <f t="shared" si="116"/>
        <v>■薬物検査00086392500</v>
      </c>
      <c r="L2381" s="51" t="e">
        <f>VLOOKUP(K2381,'3_検体検査カタログ (主要項目)'!$B$2:$C$208,2,FALSE)</f>
        <v>#N/A</v>
      </c>
    </row>
    <row r="2382" spans="3:12" x14ac:dyDescent="0.55000000000000004">
      <c r="C2382" s="60" t="s">
        <v>71</v>
      </c>
      <c r="D2382" s="57" t="s">
        <v>2119</v>
      </c>
      <c r="E2382" s="53" t="s">
        <v>68</v>
      </c>
      <c r="F2382" s="53" t="s">
        <v>2124</v>
      </c>
      <c r="G2382" s="53" t="s">
        <v>2125</v>
      </c>
      <c r="H2382" s="53" t="s">
        <v>464</v>
      </c>
      <c r="I2382" s="53" t="s">
        <v>465</v>
      </c>
      <c r="J2382" s="51">
        <f t="shared" si="117"/>
        <v>11</v>
      </c>
      <c r="K2382" s="51" t="str">
        <f t="shared" si="116"/>
        <v>■薬物検査00086730200</v>
      </c>
      <c r="L2382" s="51" t="e">
        <f>VLOOKUP(K2382,'3_検体検査カタログ (主要項目)'!$B$2:$C$208,2,FALSE)</f>
        <v>#N/A</v>
      </c>
    </row>
    <row r="2383" spans="3:12" x14ac:dyDescent="0.55000000000000004">
      <c r="C2383" s="60" t="s">
        <v>71</v>
      </c>
      <c r="D2383" s="57" t="s">
        <v>2119</v>
      </c>
      <c r="E2383" s="53" t="s">
        <v>68</v>
      </c>
      <c r="F2383" s="53" t="s">
        <v>2142</v>
      </c>
      <c r="G2383" s="53" t="s">
        <v>2143</v>
      </c>
      <c r="H2383" s="53" t="s">
        <v>75</v>
      </c>
      <c r="I2383" s="53" t="s">
        <v>76</v>
      </c>
      <c r="J2383" s="51">
        <f t="shared" si="117"/>
        <v>11</v>
      </c>
      <c r="K2383" s="51" t="str">
        <f t="shared" si="116"/>
        <v>■薬物検査00086101900</v>
      </c>
      <c r="L2383" s="51" t="e">
        <f>VLOOKUP(K2383,'3_検体検査カタログ (主要項目)'!$B$2:$C$208,2,FALSE)</f>
        <v>#N/A</v>
      </c>
    </row>
    <row r="2384" spans="3:12" x14ac:dyDescent="0.55000000000000004">
      <c r="C2384" s="60" t="s">
        <v>71</v>
      </c>
      <c r="D2384" s="57" t="s">
        <v>2119</v>
      </c>
      <c r="E2384" s="53" t="s">
        <v>68</v>
      </c>
      <c r="F2384" s="53" t="s">
        <v>2142</v>
      </c>
      <c r="G2384" s="53" t="s">
        <v>2143</v>
      </c>
      <c r="H2384" s="53" t="s">
        <v>440</v>
      </c>
      <c r="I2384" s="53" t="s">
        <v>441</v>
      </c>
      <c r="J2384" s="51">
        <f t="shared" si="117"/>
        <v>11</v>
      </c>
      <c r="K2384" s="51" t="str">
        <f t="shared" si="116"/>
        <v>■薬物検査00086101900</v>
      </c>
      <c r="L2384" s="51" t="e">
        <f>VLOOKUP(K2384,'3_検体検査カタログ (主要項目)'!$B$2:$C$208,2,FALSE)</f>
        <v>#N/A</v>
      </c>
    </row>
    <row r="2385" spans="3:12" x14ac:dyDescent="0.55000000000000004">
      <c r="C2385" s="60" t="s">
        <v>71</v>
      </c>
      <c r="D2385" s="57" t="s">
        <v>2119</v>
      </c>
      <c r="E2385" s="53" t="s">
        <v>68</v>
      </c>
      <c r="F2385" s="53" t="s">
        <v>2134</v>
      </c>
      <c r="G2385" s="53" t="s">
        <v>2135</v>
      </c>
      <c r="H2385" s="53" t="s">
        <v>464</v>
      </c>
      <c r="I2385" s="53" t="s">
        <v>465</v>
      </c>
      <c r="J2385" s="51">
        <f t="shared" si="117"/>
        <v>11</v>
      </c>
      <c r="K2385" s="51" t="str">
        <f t="shared" si="116"/>
        <v>■薬物検査00086729900</v>
      </c>
      <c r="L2385" s="51" t="e">
        <f>VLOOKUP(K2385,'3_検体検査カタログ (主要項目)'!$B$2:$C$208,2,FALSE)</f>
        <v>#N/A</v>
      </c>
    </row>
    <row r="2386" spans="3:12" x14ac:dyDescent="0.55000000000000004">
      <c r="C2386" s="60" t="s">
        <v>71</v>
      </c>
      <c r="D2386" s="57" t="s">
        <v>2119</v>
      </c>
      <c r="E2386" s="53" t="s">
        <v>68</v>
      </c>
      <c r="F2386" s="53" t="s">
        <v>2152</v>
      </c>
      <c r="G2386" s="53" t="s">
        <v>2153</v>
      </c>
      <c r="H2386" s="53" t="s">
        <v>440</v>
      </c>
      <c r="I2386" s="53" t="s">
        <v>441</v>
      </c>
      <c r="J2386" s="51">
        <f t="shared" si="117"/>
        <v>11</v>
      </c>
      <c r="K2386" s="51" t="str">
        <f t="shared" si="116"/>
        <v>■薬物検査00086392600</v>
      </c>
      <c r="L2386" s="51" t="e">
        <f>VLOOKUP(K2386,'3_検体検査カタログ (主要項目)'!$B$2:$C$208,2,FALSE)</f>
        <v>#N/A</v>
      </c>
    </row>
    <row r="2387" spans="3:12" x14ac:dyDescent="0.55000000000000004">
      <c r="C2387" s="60" t="s">
        <v>71</v>
      </c>
      <c r="D2387" s="57" t="s">
        <v>2119</v>
      </c>
      <c r="E2387" s="53" t="s">
        <v>68</v>
      </c>
      <c r="F2387" s="53" t="s">
        <v>5159</v>
      </c>
      <c r="G2387" s="53" t="s">
        <v>5160</v>
      </c>
      <c r="H2387" s="53" t="s">
        <v>75</v>
      </c>
      <c r="I2387" s="53" t="s">
        <v>76</v>
      </c>
      <c r="J2387" s="51">
        <f t="shared" si="117"/>
        <v>11</v>
      </c>
      <c r="K2387" s="51" t="str">
        <f t="shared" si="116"/>
        <v>■薬物検査00086101200</v>
      </c>
      <c r="L2387" s="51" t="e">
        <f>VLOOKUP(K2387,'3_検体検査カタログ (主要項目)'!$B$2:$C$208,2,FALSE)</f>
        <v>#N/A</v>
      </c>
    </row>
    <row r="2388" spans="3:12" x14ac:dyDescent="0.55000000000000004">
      <c r="C2388" s="60" t="s">
        <v>71</v>
      </c>
      <c r="D2388" s="57" t="s">
        <v>2119</v>
      </c>
      <c r="E2388" s="53" t="s">
        <v>68</v>
      </c>
      <c r="F2388" s="53" t="s">
        <v>5159</v>
      </c>
      <c r="G2388" s="53" t="s">
        <v>5160</v>
      </c>
      <c r="H2388" s="53" t="s">
        <v>440</v>
      </c>
      <c r="I2388" s="53" t="s">
        <v>441</v>
      </c>
      <c r="J2388" s="51">
        <f t="shared" si="117"/>
        <v>11</v>
      </c>
      <c r="K2388" s="51" t="str">
        <f t="shared" si="116"/>
        <v>■薬物検査00086101200</v>
      </c>
      <c r="L2388" s="51" t="e">
        <f>VLOOKUP(K2388,'3_検体検査カタログ (主要項目)'!$B$2:$C$208,2,FALSE)</f>
        <v>#N/A</v>
      </c>
    </row>
    <row r="2389" spans="3:12" x14ac:dyDescent="0.55000000000000004">
      <c r="C2389" s="60" t="s">
        <v>71</v>
      </c>
      <c r="D2389" s="57" t="s">
        <v>2119</v>
      </c>
      <c r="E2389" s="53" t="s">
        <v>68</v>
      </c>
      <c r="F2389" s="53" t="s">
        <v>5161</v>
      </c>
      <c r="G2389" s="53" t="s">
        <v>5162</v>
      </c>
      <c r="H2389" s="53" t="s">
        <v>277</v>
      </c>
      <c r="I2389" s="53" t="s">
        <v>278</v>
      </c>
      <c r="J2389" s="51">
        <f t="shared" si="117"/>
        <v>11</v>
      </c>
      <c r="K2389" s="51" t="str">
        <f t="shared" si="116"/>
        <v>■薬物検査00086102200</v>
      </c>
      <c r="L2389" s="51" t="e">
        <f>VLOOKUP(K2389,'3_検体検査カタログ (主要項目)'!$B$2:$C$208,2,FALSE)</f>
        <v>#N/A</v>
      </c>
    </row>
    <row r="2390" spans="3:12" x14ac:dyDescent="0.55000000000000004">
      <c r="C2390" s="60" t="s">
        <v>71</v>
      </c>
      <c r="D2390" s="57" t="s">
        <v>2119</v>
      </c>
      <c r="E2390" s="53" t="s">
        <v>68</v>
      </c>
      <c r="F2390" s="53" t="s">
        <v>2150</v>
      </c>
      <c r="G2390" s="53" t="s">
        <v>2151</v>
      </c>
      <c r="H2390" s="53" t="s">
        <v>464</v>
      </c>
      <c r="I2390" s="53" t="s">
        <v>465</v>
      </c>
      <c r="J2390" s="51">
        <f t="shared" si="117"/>
        <v>11</v>
      </c>
      <c r="K2390" s="51" t="str">
        <f t="shared" si="116"/>
        <v>■薬物検査00086392002</v>
      </c>
      <c r="L2390" s="51" t="e">
        <f>VLOOKUP(K2390,'3_検体検査カタログ (主要項目)'!$B$2:$C$208,2,FALSE)</f>
        <v>#N/A</v>
      </c>
    </row>
    <row r="2391" spans="3:12" x14ac:dyDescent="0.55000000000000004">
      <c r="C2391" s="60" t="s">
        <v>71</v>
      </c>
      <c r="D2391" s="57" t="s">
        <v>2119</v>
      </c>
      <c r="E2391" s="53" t="s">
        <v>68</v>
      </c>
      <c r="F2391" s="53" t="s">
        <v>2168</v>
      </c>
      <c r="G2391" s="53" t="s">
        <v>2169</v>
      </c>
      <c r="H2391" s="53" t="s">
        <v>464</v>
      </c>
      <c r="I2391" s="53" t="s">
        <v>465</v>
      </c>
      <c r="J2391" s="51">
        <f t="shared" si="117"/>
        <v>11</v>
      </c>
      <c r="K2391" s="51" t="str">
        <f t="shared" si="116"/>
        <v>■薬物検査00086730000</v>
      </c>
      <c r="L2391" s="51" t="e">
        <f>VLOOKUP(K2391,'3_検体検査カタログ (主要項目)'!$B$2:$C$208,2,FALSE)</f>
        <v>#N/A</v>
      </c>
    </row>
    <row r="2392" spans="3:12" x14ac:dyDescent="0.55000000000000004">
      <c r="C2392" s="60" t="s">
        <v>71</v>
      </c>
      <c r="D2392" s="57" t="s">
        <v>2119</v>
      </c>
      <c r="E2392" s="53" t="s">
        <v>68</v>
      </c>
      <c r="F2392" s="53" t="s">
        <v>2122</v>
      </c>
      <c r="G2392" s="53" t="s">
        <v>2123</v>
      </c>
      <c r="H2392" s="53" t="s">
        <v>464</v>
      </c>
      <c r="I2392" s="53" t="s">
        <v>465</v>
      </c>
      <c r="J2392" s="51">
        <f t="shared" si="117"/>
        <v>11</v>
      </c>
      <c r="K2392" s="51" t="str">
        <f t="shared" si="116"/>
        <v>■薬物検査00086286000</v>
      </c>
      <c r="L2392" s="51" t="e">
        <f>VLOOKUP(K2392,'3_検体検査カタログ (主要項目)'!$B$2:$C$208,2,FALSE)</f>
        <v>#N/A</v>
      </c>
    </row>
    <row r="2393" spans="3:12" x14ac:dyDescent="0.55000000000000004">
      <c r="C2393" s="60" t="s">
        <v>71</v>
      </c>
      <c r="D2393" s="57" t="s">
        <v>2119</v>
      </c>
      <c r="E2393" s="53" t="s">
        <v>68</v>
      </c>
      <c r="F2393" s="53" t="s">
        <v>2140</v>
      </c>
      <c r="G2393" s="53" t="s">
        <v>2141</v>
      </c>
      <c r="H2393" s="53" t="s">
        <v>440</v>
      </c>
      <c r="I2393" s="53" t="s">
        <v>441</v>
      </c>
      <c r="J2393" s="51">
        <f t="shared" si="117"/>
        <v>11</v>
      </c>
      <c r="K2393" s="51" t="str">
        <f t="shared" si="116"/>
        <v>■薬物検査00086106000</v>
      </c>
      <c r="L2393" s="51" t="e">
        <f>VLOOKUP(K2393,'3_検体検査カタログ (主要項目)'!$B$2:$C$208,2,FALSE)</f>
        <v>#N/A</v>
      </c>
    </row>
    <row r="2394" spans="3:12" x14ac:dyDescent="0.55000000000000004">
      <c r="C2394" s="60" t="s">
        <v>71</v>
      </c>
      <c r="D2394" s="57" t="s">
        <v>2119</v>
      </c>
      <c r="E2394" s="53" t="s">
        <v>68</v>
      </c>
      <c r="F2394" s="53" t="s">
        <v>2154</v>
      </c>
      <c r="G2394" s="53" t="s">
        <v>2155</v>
      </c>
      <c r="H2394" s="53" t="s">
        <v>440</v>
      </c>
      <c r="I2394" s="53" t="s">
        <v>441</v>
      </c>
      <c r="J2394" s="51">
        <f t="shared" si="117"/>
        <v>11</v>
      </c>
      <c r="K2394" s="51" t="str">
        <f t="shared" si="116"/>
        <v>■薬物検査00086392700</v>
      </c>
      <c r="L2394" s="51" t="e">
        <f>VLOOKUP(K2394,'3_検体検査カタログ (主要項目)'!$B$2:$C$208,2,FALSE)</f>
        <v>#N/A</v>
      </c>
    </row>
    <row r="2395" spans="3:12" x14ac:dyDescent="0.55000000000000004">
      <c r="C2395" s="60" t="s">
        <v>71</v>
      </c>
      <c r="D2395" s="57" t="s">
        <v>2119</v>
      </c>
      <c r="E2395" s="53" t="s">
        <v>68</v>
      </c>
      <c r="F2395" s="53" t="s">
        <v>2132</v>
      </c>
      <c r="G2395" s="53" t="s">
        <v>2133</v>
      </c>
      <c r="H2395" s="53" t="s">
        <v>464</v>
      </c>
      <c r="I2395" s="53" t="s">
        <v>465</v>
      </c>
      <c r="J2395" s="51">
        <f t="shared" si="117"/>
        <v>11</v>
      </c>
      <c r="K2395" s="51" t="str">
        <f t="shared" ref="K2395:K2458" si="118">"■"&amp;E2395&amp;F2395</f>
        <v>■薬物検査00081423800</v>
      </c>
      <c r="L2395" s="51" t="e">
        <f>VLOOKUP(K2395,'3_検体検査カタログ (主要項目)'!$B$2:$C$208,2,FALSE)</f>
        <v>#N/A</v>
      </c>
    </row>
    <row r="2396" spans="3:12" x14ac:dyDescent="0.55000000000000004">
      <c r="C2396" s="60" t="s">
        <v>71</v>
      </c>
      <c r="D2396" s="57" t="s">
        <v>2176</v>
      </c>
      <c r="E2396" s="53" t="s">
        <v>69</v>
      </c>
      <c r="F2396" s="53" t="s">
        <v>2185</v>
      </c>
      <c r="G2396" s="53" t="s">
        <v>2186</v>
      </c>
      <c r="H2396" s="53" t="s">
        <v>75</v>
      </c>
      <c r="I2396" s="53" t="s">
        <v>76</v>
      </c>
      <c r="J2396" s="51">
        <f t="shared" si="117"/>
        <v>11</v>
      </c>
      <c r="K2396" s="51" t="str">
        <f t="shared" si="118"/>
        <v>■輸血検査00088001000</v>
      </c>
      <c r="L2396" s="51" t="e">
        <f>VLOOKUP(K2396,'3_検体検査カタログ (主要項目)'!$B$2:$C$208,2,FALSE)</f>
        <v>#N/A</v>
      </c>
    </row>
    <row r="2397" spans="3:12" x14ac:dyDescent="0.55000000000000004">
      <c r="C2397" s="60" t="s">
        <v>71</v>
      </c>
      <c r="D2397" s="57" t="s">
        <v>2176</v>
      </c>
      <c r="E2397" s="53" t="s">
        <v>69</v>
      </c>
      <c r="F2397" s="53" t="s">
        <v>2187</v>
      </c>
      <c r="G2397" s="53" t="s">
        <v>2188</v>
      </c>
      <c r="H2397" s="53" t="s">
        <v>75</v>
      </c>
      <c r="I2397" s="53" t="s">
        <v>76</v>
      </c>
      <c r="J2397" s="51">
        <f t="shared" si="117"/>
        <v>11</v>
      </c>
      <c r="K2397" s="51" t="str">
        <f t="shared" si="118"/>
        <v>■輸血検査00088001011</v>
      </c>
      <c r="L2397" s="51" t="e">
        <f>VLOOKUP(K2397,'3_検体検査カタログ (主要項目)'!$B$2:$C$208,2,FALSE)</f>
        <v>#N/A</v>
      </c>
    </row>
    <row r="2398" spans="3:12" x14ac:dyDescent="0.55000000000000004">
      <c r="C2398" s="60" t="s">
        <v>71</v>
      </c>
      <c r="D2398" s="57" t="s">
        <v>2176</v>
      </c>
      <c r="E2398" s="53" t="s">
        <v>69</v>
      </c>
      <c r="F2398" s="53" t="s">
        <v>2189</v>
      </c>
      <c r="G2398" s="53" t="s">
        <v>2190</v>
      </c>
      <c r="H2398" s="53" t="s">
        <v>75</v>
      </c>
      <c r="I2398" s="53" t="s">
        <v>76</v>
      </c>
      <c r="J2398" s="51">
        <f t="shared" si="117"/>
        <v>11</v>
      </c>
      <c r="K2398" s="51" t="str">
        <f t="shared" si="118"/>
        <v>■輸血検査00088001012</v>
      </c>
      <c r="L2398" s="51" t="e">
        <f>VLOOKUP(K2398,'3_検体検査カタログ (主要項目)'!$B$2:$C$208,2,FALSE)</f>
        <v>#N/A</v>
      </c>
    </row>
    <row r="2399" spans="3:12" x14ac:dyDescent="0.55000000000000004">
      <c r="C2399" s="60" t="s">
        <v>71</v>
      </c>
      <c r="D2399" s="57" t="s">
        <v>2176</v>
      </c>
      <c r="E2399" s="53" t="s">
        <v>69</v>
      </c>
      <c r="F2399" s="53" t="s">
        <v>2214</v>
      </c>
      <c r="G2399" s="53" t="s">
        <v>2215</v>
      </c>
      <c r="H2399" s="53" t="s">
        <v>75</v>
      </c>
      <c r="I2399" s="53" t="s">
        <v>76</v>
      </c>
      <c r="J2399" s="51">
        <f t="shared" si="117"/>
        <v>11</v>
      </c>
      <c r="K2399" s="51" t="str">
        <f t="shared" si="118"/>
        <v>■輸血検査00088002100</v>
      </c>
      <c r="L2399" s="51" t="e">
        <f>VLOOKUP(K2399,'3_検体検査カタログ (主要項目)'!$B$2:$C$208,2,FALSE)</f>
        <v>#N/A</v>
      </c>
    </row>
    <row r="2400" spans="3:12" x14ac:dyDescent="0.55000000000000004">
      <c r="C2400" s="60" t="s">
        <v>71</v>
      </c>
      <c r="D2400" s="57" t="s">
        <v>2176</v>
      </c>
      <c r="E2400" s="53" t="s">
        <v>69</v>
      </c>
      <c r="F2400" s="53" t="s">
        <v>2216</v>
      </c>
      <c r="G2400" s="53" t="s">
        <v>2217</v>
      </c>
      <c r="H2400" s="53" t="s">
        <v>75</v>
      </c>
      <c r="I2400" s="53" t="s">
        <v>76</v>
      </c>
      <c r="J2400" s="51">
        <f t="shared" si="117"/>
        <v>11</v>
      </c>
      <c r="K2400" s="51" t="str">
        <f t="shared" si="118"/>
        <v>■輸血検査00088002200</v>
      </c>
      <c r="L2400" s="51" t="e">
        <f>VLOOKUP(K2400,'3_検体検査カタログ (主要項目)'!$B$2:$C$208,2,FALSE)</f>
        <v>#N/A</v>
      </c>
    </row>
    <row r="2401" spans="3:12" x14ac:dyDescent="0.55000000000000004">
      <c r="C2401" s="60" t="s">
        <v>71</v>
      </c>
      <c r="D2401" s="57" t="s">
        <v>2176</v>
      </c>
      <c r="E2401" s="53" t="s">
        <v>69</v>
      </c>
      <c r="F2401" s="53" t="s">
        <v>2263</v>
      </c>
      <c r="G2401" s="53" t="s">
        <v>2264</v>
      </c>
      <c r="H2401" s="53" t="s">
        <v>75</v>
      </c>
      <c r="I2401" s="53" t="s">
        <v>76</v>
      </c>
      <c r="J2401" s="51">
        <f t="shared" si="117"/>
        <v>11</v>
      </c>
      <c r="K2401" s="51" t="str">
        <f t="shared" si="118"/>
        <v>■輸血検査00088004700</v>
      </c>
      <c r="L2401" s="51" t="e">
        <f>VLOOKUP(K2401,'3_検体検査カタログ (主要項目)'!$B$2:$C$208,2,FALSE)</f>
        <v>#N/A</v>
      </c>
    </row>
    <row r="2402" spans="3:12" x14ac:dyDescent="0.55000000000000004">
      <c r="C2402" s="60" t="s">
        <v>71</v>
      </c>
      <c r="D2402" s="57" t="s">
        <v>2176</v>
      </c>
      <c r="E2402" s="53" t="s">
        <v>69</v>
      </c>
      <c r="F2402" s="53" t="s">
        <v>2265</v>
      </c>
      <c r="G2402" s="53" t="s">
        <v>2266</v>
      </c>
      <c r="H2402" s="53" t="s">
        <v>75</v>
      </c>
      <c r="I2402" s="53" t="s">
        <v>76</v>
      </c>
      <c r="J2402" s="51">
        <f t="shared" si="117"/>
        <v>11</v>
      </c>
      <c r="K2402" s="51" t="str">
        <f t="shared" si="118"/>
        <v>■輸血検査00088002001</v>
      </c>
      <c r="L2402" s="51" t="e">
        <f>VLOOKUP(K2402,'3_検体検査カタログ (主要項目)'!$B$2:$C$208,2,FALSE)</f>
        <v>#N/A</v>
      </c>
    </row>
    <row r="2403" spans="3:12" x14ac:dyDescent="0.55000000000000004">
      <c r="C2403" s="60" t="s">
        <v>71</v>
      </c>
      <c r="D2403" s="57" t="s">
        <v>2176</v>
      </c>
      <c r="E2403" s="53" t="s">
        <v>69</v>
      </c>
      <c r="F2403" s="53" t="s">
        <v>2218</v>
      </c>
      <c r="G2403" s="53" t="s">
        <v>2219</v>
      </c>
      <c r="H2403" s="53" t="s">
        <v>75</v>
      </c>
      <c r="I2403" s="53" t="s">
        <v>76</v>
      </c>
      <c r="J2403" s="51">
        <f t="shared" si="117"/>
        <v>11</v>
      </c>
      <c r="K2403" s="51" t="str">
        <f t="shared" si="118"/>
        <v>■輸血検査00088002300</v>
      </c>
      <c r="L2403" s="51" t="e">
        <f>VLOOKUP(K2403,'3_検体検査カタログ (主要項目)'!$B$2:$C$208,2,FALSE)</f>
        <v>#N/A</v>
      </c>
    </row>
    <row r="2404" spans="3:12" x14ac:dyDescent="0.55000000000000004">
      <c r="C2404" s="60" t="s">
        <v>71</v>
      </c>
      <c r="D2404" s="57" t="s">
        <v>2176</v>
      </c>
      <c r="E2404" s="53" t="s">
        <v>69</v>
      </c>
      <c r="F2404" s="53" t="s">
        <v>2220</v>
      </c>
      <c r="G2404" s="53" t="s">
        <v>2221</v>
      </c>
      <c r="H2404" s="53" t="s">
        <v>75</v>
      </c>
      <c r="I2404" s="53" t="s">
        <v>76</v>
      </c>
      <c r="J2404" s="51">
        <f t="shared" si="117"/>
        <v>11</v>
      </c>
      <c r="K2404" s="51" t="str">
        <f t="shared" si="118"/>
        <v>■輸血検査00088002400</v>
      </c>
      <c r="L2404" s="51" t="e">
        <f>VLOOKUP(K2404,'3_検体検査カタログ (主要項目)'!$B$2:$C$208,2,FALSE)</f>
        <v>#N/A</v>
      </c>
    </row>
    <row r="2405" spans="3:12" x14ac:dyDescent="0.55000000000000004">
      <c r="C2405" s="60" t="s">
        <v>71</v>
      </c>
      <c r="D2405" s="57" t="s">
        <v>2176</v>
      </c>
      <c r="E2405" s="53" t="s">
        <v>69</v>
      </c>
      <c r="F2405" s="53" t="s">
        <v>2228</v>
      </c>
      <c r="G2405" s="53" t="s">
        <v>2229</v>
      </c>
      <c r="H2405" s="53" t="s">
        <v>75</v>
      </c>
      <c r="I2405" s="53" t="s">
        <v>76</v>
      </c>
      <c r="J2405" s="51">
        <f t="shared" si="117"/>
        <v>11</v>
      </c>
      <c r="K2405" s="51" t="str">
        <f t="shared" si="118"/>
        <v>■輸血検査00088003300</v>
      </c>
      <c r="L2405" s="51" t="e">
        <f>VLOOKUP(K2405,'3_検体検査カタログ (主要項目)'!$B$2:$C$208,2,FALSE)</f>
        <v>#N/A</v>
      </c>
    </row>
    <row r="2406" spans="3:12" x14ac:dyDescent="0.55000000000000004">
      <c r="C2406" s="60" t="s">
        <v>71</v>
      </c>
      <c r="D2406" s="57" t="s">
        <v>2176</v>
      </c>
      <c r="E2406" s="53" t="s">
        <v>69</v>
      </c>
      <c r="F2406" s="53" t="s">
        <v>2230</v>
      </c>
      <c r="G2406" s="53" t="s">
        <v>2231</v>
      </c>
      <c r="H2406" s="53" t="s">
        <v>75</v>
      </c>
      <c r="I2406" s="53" t="s">
        <v>76</v>
      </c>
      <c r="J2406" s="51">
        <f t="shared" si="117"/>
        <v>11</v>
      </c>
      <c r="K2406" s="51" t="str">
        <f t="shared" si="118"/>
        <v>■輸血検査00088003400</v>
      </c>
      <c r="L2406" s="51" t="e">
        <f>VLOOKUP(K2406,'3_検体検査カタログ (主要項目)'!$B$2:$C$208,2,FALSE)</f>
        <v>#N/A</v>
      </c>
    </row>
    <row r="2407" spans="3:12" x14ac:dyDescent="0.55000000000000004">
      <c r="C2407" s="60" t="s">
        <v>71</v>
      </c>
      <c r="D2407" s="57" t="s">
        <v>2176</v>
      </c>
      <c r="E2407" s="53" t="s">
        <v>69</v>
      </c>
      <c r="F2407" s="53" t="s">
        <v>2232</v>
      </c>
      <c r="G2407" s="53" t="s">
        <v>2233</v>
      </c>
      <c r="H2407" s="53" t="s">
        <v>75</v>
      </c>
      <c r="I2407" s="53" t="s">
        <v>76</v>
      </c>
      <c r="J2407" s="51">
        <f t="shared" si="117"/>
        <v>11</v>
      </c>
      <c r="K2407" s="51" t="str">
        <f t="shared" si="118"/>
        <v>■輸血検査00088003500</v>
      </c>
      <c r="L2407" s="51" t="e">
        <f>VLOOKUP(K2407,'3_検体検査カタログ (主要項目)'!$B$2:$C$208,2,FALSE)</f>
        <v>#N/A</v>
      </c>
    </row>
    <row r="2408" spans="3:12" x14ac:dyDescent="0.55000000000000004">
      <c r="C2408" s="60" t="s">
        <v>71</v>
      </c>
      <c r="D2408" s="57" t="s">
        <v>2176</v>
      </c>
      <c r="E2408" s="53" t="s">
        <v>69</v>
      </c>
      <c r="F2408" s="53" t="s">
        <v>2234</v>
      </c>
      <c r="G2408" s="53" t="s">
        <v>2235</v>
      </c>
      <c r="H2408" s="53" t="s">
        <v>75</v>
      </c>
      <c r="I2408" s="53" t="s">
        <v>76</v>
      </c>
      <c r="J2408" s="51">
        <f t="shared" si="117"/>
        <v>11</v>
      </c>
      <c r="K2408" s="51" t="str">
        <f t="shared" si="118"/>
        <v>■輸血検査00088003600</v>
      </c>
      <c r="L2408" s="51" t="e">
        <f>VLOOKUP(K2408,'3_検体検査カタログ (主要項目)'!$B$2:$C$208,2,FALSE)</f>
        <v>#N/A</v>
      </c>
    </row>
    <row r="2409" spans="3:12" x14ac:dyDescent="0.55000000000000004">
      <c r="C2409" s="60" t="s">
        <v>71</v>
      </c>
      <c r="D2409" s="57" t="s">
        <v>2176</v>
      </c>
      <c r="E2409" s="53" t="s">
        <v>69</v>
      </c>
      <c r="F2409" s="53" t="s">
        <v>5163</v>
      </c>
      <c r="G2409" s="53" t="s">
        <v>5164</v>
      </c>
      <c r="H2409" s="53" t="s">
        <v>75</v>
      </c>
      <c r="I2409" s="53" t="s">
        <v>76</v>
      </c>
      <c r="J2409" s="51">
        <f t="shared" si="117"/>
        <v>11</v>
      </c>
      <c r="K2409" s="51" t="str">
        <f t="shared" si="118"/>
        <v>■輸血検査00088004800</v>
      </c>
      <c r="L2409" s="51" t="e">
        <f>VLOOKUP(K2409,'3_検体検査カタログ (主要項目)'!$B$2:$C$208,2,FALSE)</f>
        <v>#N/A</v>
      </c>
    </row>
    <row r="2410" spans="3:12" x14ac:dyDescent="0.55000000000000004">
      <c r="C2410" s="60" t="s">
        <v>71</v>
      </c>
      <c r="D2410" s="57" t="s">
        <v>2176</v>
      </c>
      <c r="E2410" s="53" t="s">
        <v>69</v>
      </c>
      <c r="F2410" s="53" t="s">
        <v>2259</v>
      </c>
      <c r="G2410" s="53" t="s">
        <v>2260</v>
      </c>
      <c r="H2410" s="53" t="s">
        <v>75</v>
      </c>
      <c r="I2410" s="53" t="s">
        <v>76</v>
      </c>
      <c r="J2410" s="51">
        <f t="shared" si="117"/>
        <v>11</v>
      </c>
      <c r="K2410" s="51" t="str">
        <f t="shared" si="118"/>
        <v>■輸血検査00088003100</v>
      </c>
      <c r="L2410" s="51" t="e">
        <f>VLOOKUP(K2410,'3_検体検査カタログ (主要項目)'!$B$2:$C$208,2,FALSE)</f>
        <v>#N/A</v>
      </c>
    </row>
    <row r="2411" spans="3:12" x14ac:dyDescent="0.55000000000000004">
      <c r="C2411" s="60" t="s">
        <v>71</v>
      </c>
      <c r="D2411" s="57" t="s">
        <v>2176</v>
      </c>
      <c r="E2411" s="53" t="s">
        <v>69</v>
      </c>
      <c r="F2411" s="53" t="s">
        <v>2261</v>
      </c>
      <c r="G2411" s="53" t="s">
        <v>2262</v>
      </c>
      <c r="H2411" s="53" t="s">
        <v>75</v>
      </c>
      <c r="I2411" s="53" t="s">
        <v>76</v>
      </c>
      <c r="J2411" s="51">
        <f t="shared" si="117"/>
        <v>11</v>
      </c>
      <c r="K2411" s="51" t="str">
        <f t="shared" si="118"/>
        <v>■輸血検査00088003200</v>
      </c>
      <c r="L2411" s="51" t="e">
        <f>VLOOKUP(K2411,'3_検体検査カタログ (主要項目)'!$B$2:$C$208,2,FALSE)</f>
        <v>#N/A</v>
      </c>
    </row>
    <row r="2412" spans="3:12" x14ac:dyDescent="0.55000000000000004">
      <c r="C2412" s="60" t="s">
        <v>71</v>
      </c>
      <c r="D2412" s="57" t="s">
        <v>2176</v>
      </c>
      <c r="E2412" s="53" t="s">
        <v>69</v>
      </c>
      <c r="F2412" s="53" t="s">
        <v>2247</v>
      </c>
      <c r="G2412" s="53" t="s">
        <v>2248</v>
      </c>
      <c r="H2412" s="53" t="s">
        <v>75</v>
      </c>
      <c r="I2412" s="53" t="s">
        <v>76</v>
      </c>
      <c r="J2412" s="51">
        <f t="shared" si="117"/>
        <v>11</v>
      </c>
      <c r="K2412" s="51" t="str">
        <f t="shared" si="118"/>
        <v>■輸血検査00088003800</v>
      </c>
      <c r="L2412" s="51" t="e">
        <f>VLOOKUP(K2412,'3_検体検査カタログ (主要項目)'!$B$2:$C$208,2,FALSE)</f>
        <v>#N/A</v>
      </c>
    </row>
    <row r="2413" spans="3:12" x14ac:dyDescent="0.55000000000000004">
      <c r="C2413" s="60" t="s">
        <v>71</v>
      </c>
      <c r="D2413" s="57" t="s">
        <v>2176</v>
      </c>
      <c r="E2413" s="53" t="s">
        <v>69</v>
      </c>
      <c r="F2413" s="53" t="s">
        <v>2249</v>
      </c>
      <c r="G2413" s="53" t="s">
        <v>2250</v>
      </c>
      <c r="H2413" s="53" t="s">
        <v>75</v>
      </c>
      <c r="I2413" s="53" t="s">
        <v>76</v>
      </c>
      <c r="J2413" s="51">
        <f t="shared" si="117"/>
        <v>11</v>
      </c>
      <c r="K2413" s="51" t="str">
        <f t="shared" si="118"/>
        <v>■輸血検査00088003900</v>
      </c>
      <c r="L2413" s="51" t="e">
        <f>VLOOKUP(K2413,'3_検体検査カタログ (主要項目)'!$B$2:$C$208,2,FALSE)</f>
        <v>#N/A</v>
      </c>
    </row>
    <row r="2414" spans="3:12" x14ac:dyDescent="0.55000000000000004">
      <c r="C2414" s="60" t="s">
        <v>71</v>
      </c>
      <c r="D2414" s="57" t="s">
        <v>2176</v>
      </c>
      <c r="E2414" s="53" t="s">
        <v>69</v>
      </c>
      <c r="F2414" s="53" t="s">
        <v>5165</v>
      </c>
      <c r="G2414" s="53" t="s">
        <v>5166</v>
      </c>
      <c r="H2414" s="53" t="s">
        <v>75</v>
      </c>
      <c r="I2414" s="53" t="s">
        <v>76</v>
      </c>
      <c r="J2414" s="51">
        <f t="shared" si="117"/>
        <v>11</v>
      </c>
      <c r="K2414" s="51" t="str">
        <f t="shared" si="118"/>
        <v>■輸血検査00088004500</v>
      </c>
      <c r="L2414" s="51" t="e">
        <f>VLOOKUP(K2414,'3_検体検査カタログ (主要項目)'!$B$2:$C$208,2,FALSE)</f>
        <v>#N/A</v>
      </c>
    </row>
    <row r="2415" spans="3:12" x14ac:dyDescent="0.55000000000000004">
      <c r="C2415" s="60" t="s">
        <v>71</v>
      </c>
      <c r="D2415" s="57" t="s">
        <v>2176</v>
      </c>
      <c r="E2415" s="53" t="s">
        <v>69</v>
      </c>
      <c r="F2415" s="53" t="s">
        <v>5167</v>
      </c>
      <c r="G2415" s="53" t="s">
        <v>5168</v>
      </c>
      <c r="H2415" s="53" t="s">
        <v>75</v>
      </c>
      <c r="I2415" s="53" t="s">
        <v>76</v>
      </c>
      <c r="J2415" s="51">
        <f t="shared" si="117"/>
        <v>11</v>
      </c>
      <c r="K2415" s="51" t="str">
        <f t="shared" si="118"/>
        <v>■輸血検査00088004600</v>
      </c>
      <c r="L2415" s="51" t="e">
        <f>VLOOKUP(K2415,'3_検体検査カタログ (主要項目)'!$B$2:$C$208,2,FALSE)</f>
        <v>#N/A</v>
      </c>
    </row>
    <row r="2416" spans="3:12" x14ac:dyDescent="0.55000000000000004">
      <c r="C2416" s="60" t="s">
        <v>71</v>
      </c>
      <c r="D2416" s="57" t="s">
        <v>2176</v>
      </c>
      <c r="E2416" s="53" t="s">
        <v>69</v>
      </c>
      <c r="F2416" s="53" t="s">
        <v>2224</v>
      </c>
      <c r="G2416" s="53" t="s">
        <v>2225</v>
      </c>
      <c r="H2416" s="53" t="s">
        <v>75</v>
      </c>
      <c r="I2416" s="53" t="s">
        <v>76</v>
      </c>
      <c r="J2416" s="51">
        <f t="shared" si="117"/>
        <v>11</v>
      </c>
      <c r="K2416" s="51" t="str">
        <f t="shared" si="118"/>
        <v>■輸血検査00088004000</v>
      </c>
      <c r="L2416" s="51" t="e">
        <f>VLOOKUP(K2416,'3_検体検査カタログ (主要項目)'!$B$2:$C$208,2,FALSE)</f>
        <v>#N/A</v>
      </c>
    </row>
    <row r="2417" spans="3:12" x14ac:dyDescent="0.55000000000000004">
      <c r="C2417" s="60" t="s">
        <v>71</v>
      </c>
      <c r="D2417" s="57" t="s">
        <v>2176</v>
      </c>
      <c r="E2417" s="53" t="s">
        <v>69</v>
      </c>
      <c r="F2417" s="53" t="s">
        <v>2226</v>
      </c>
      <c r="G2417" s="53" t="s">
        <v>2227</v>
      </c>
      <c r="H2417" s="53" t="s">
        <v>75</v>
      </c>
      <c r="I2417" s="53" t="s">
        <v>76</v>
      </c>
      <c r="J2417" s="51">
        <f t="shared" si="117"/>
        <v>11</v>
      </c>
      <c r="K2417" s="51" t="str">
        <f t="shared" si="118"/>
        <v>■輸血検査00088004100</v>
      </c>
      <c r="L2417" s="51" t="e">
        <f>VLOOKUP(K2417,'3_検体検査カタログ (主要項目)'!$B$2:$C$208,2,FALSE)</f>
        <v>#N/A</v>
      </c>
    </row>
    <row r="2418" spans="3:12" x14ac:dyDescent="0.55000000000000004">
      <c r="C2418" s="60" t="s">
        <v>71</v>
      </c>
      <c r="D2418" s="57" t="s">
        <v>2176</v>
      </c>
      <c r="E2418" s="53" t="s">
        <v>69</v>
      </c>
      <c r="F2418" s="53" t="s">
        <v>2222</v>
      </c>
      <c r="G2418" s="53" t="s">
        <v>2223</v>
      </c>
      <c r="H2418" s="53" t="s">
        <v>75</v>
      </c>
      <c r="I2418" s="53" t="s">
        <v>76</v>
      </c>
      <c r="J2418" s="51">
        <f t="shared" si="117"/>
        <v>11</v>
      </c>
      <c r="K2418" s="51" t="str">
        <f t="shared" si="118"/>
        <v>■輸血検査00088004400</v>
      </c>
      <c r="L2418" s="51" t="e">
        <f>VLOOKUP(K2418,'3_検体検査カタログ (主要項目)'!$B$2:$C$208,2,FALSE)</f>
        <v>#N/A</v>
      </c>
    </row>
    <row r="2419" spans="3:12" x14ac:dyDescent="0.55000000000000004">
      <c r="C2419" s="60" t="s">
        <v>71</v>
      </c>
      <c r="D2419" s="57" t="s">
        <v>2176</v>
      </c>
      <c r="E2419" s="53" t="s">
        <v>69</v>
      </c>
      <c r="F2419" s="53" t="s">
        <v>2177</v>
      </c>
      <c r="G2419" s="53" t="s">
        <v>2178</v>
      </c>
      <c r="H2419" s="53" t="s">
        <v>75</v>
      </c>
      <c r="I2419" s="53" t="s">
        <v>76</v>
      </c>
      <c r="J2419" s="51">
        <f t="shared" si="117"/>
        <v>11</v>
      </c>
      <c r="K2419" s="51" t="str">
        <f t="shared" si="118"/>
        <v>■輸血検査00088002000</v>
      </c>
      <c r="L2419" s="51" t="e">
        <f>VLOOKUP(K2419,'3_検体検査カタログ (主要項目)'!$B$2:$C$208,2,FALSE)</f>
        <v>#N/A</v>
      </c>
    </row>
    <row r="2420" spans="3:12" x14ac:dyDescent="0.55000000000000004">
      <c r="C2420" s="60" t="s">
        <v>71</v>
      </c>
      <c r="D2420" s="57" t="s">
        <v>2176</v>
      </c>
      <c r="E2420" s="53" t="s">
        <v>69</v>
      </c>
      <c r="F2420" s="53" t="s">
        <v>2236</v>
      </c>
      <c r="G2420" s="53" t="s">
        <v>2237</v>
      </c>
      <c r="H2420" s="53" t="s">
        <v>75</v>
      </c>
      <c r="I2420" s="53" t="s">
        <v>76</v>
      </c>
      <c r="J2420" s="51">
        <f t="shared" si="117"/>
        <v>11</v>
      </c>
      <c r="K2420" s="51" t="str">
        <f t="shared" si="118"/>
        <v>■輸血検査00088004200</v>
      </c>
      <c r="L2420" s="51" t="e">
        <f>VLOOKUP(K2420,'3_検体検査カタログ (主要項目)'!$B$2:$C$208,2,FALSE)</f>
        <v>#N/A</v>
      </c>
    </row>
    <row r="2421" spans="3:12" x14ac:dyDescent="0.55000000000000004">
      <c r="C2421" s="60" t="s">
        <v>71</v>
      </c>
      <c r="D2421" s="57" t="s">
        <v>2176</v>
      </c>
      <c r="E2421" s="53" t="s">
        <v>69</v>
      </c>
      <c r="F2421" s="53" t="s">
        <v>2238</v>
      </c>
      <c r="G2421" s="53" t="s">
        <v>2239</v>
      </c>
      <c r="H2421" s="53" t="s">
        <v>75</v>
      </c>
      <c r="I2421" s="53" t="s">
        <v>76</v>
      </c>
      <c r="J2421" s="51">
        <f t="shared" si="117"/>
        <v>11</v>
      </c>
      <c r="K2421" s="51" t="str">
        <f t="shared" si="118"/>
        <v>■輸血検査00088004300</v>
      </c>
      <c r="L2421" s="51" t="e">
        <f>VLOOKUP(K2421,'3_検体検査カタログ (主要項目)'!$B$2:$C$208,2,FALSE)</f>
        <v>#N/A</v>
      </c>
    </row>
    <row r="2422" spans="3:12" x14ac:dyDescent="0.55000000000000004">
      <c r="C2422" s="60" t="s">
        <v>71</v>
      </c>
      <c r="D2422" s="57" t="s">
        <v>2176</v>
      </c>
      <c r="E2422" s="53" t="s">
        <v>69</v>
      </c>
      <c r="F2422" s="53" t="s">
        <v>5169</v>
      </c>
      <c r="G2422" s="53" t="s">
        <v>5170</v>
      </c>
      <c r="H2422" s="53" t="s">
        <v>75</v>
      </c>
      <c r="I2422" s="53" t="s">
        <v>76</v>
      </c>
      <c r="J2422" s="51">
        <f t="shared" si="117"/>
        <v>11</v>
      </c>
      <c r="K2422" s="51" t="str">
        <f t="shared" si="118"/>
        <v>■輸血検査00088003700</v>
      </c>
      <c r="L2422" s="51" t="e">
        <f>VLOOKUP(K2422,'3_検体検査カタログ (主要項目)'!$B$2:$C$208,2,FALSE)</f>
        <v>#N/A</v>
      </c>
    </row>
    <row r="2423" spans="3:12" x14ac:dyDescent="0.55000000000000004">
      <c r="C2423" s="60" t="s">
        <v>71</v>
      </c>
      <c r="D2423" s="57" t="s">
        <v>2176</v>
      </c>
      <c r="E2423" s="53" t="s">
        <v>69</v>
      </c>
      <c r="F2423" s="53" t="s">
        <v>2240</v>
      </c>
      <c r="G2423" s="53" t="s">
        <v>2241</v>
      </c>
      <c r="H2423" s="53" t="s">
        <v>75</v>
      </c>
      <c r="I2423" s="53" t="s">
        <v>76</v>
      </c>
      <c r="J2423" s="51">
        <f t="shared" si="117"/>
        <v>11</v>
      </c>
      <c r="K2423" s="51" t="str">
        <f t="shared" si="118"/>
        <v>■輸血検査00088021002</v>
      </c>
      <c r="L2423" s="51" t="e">
        <f>VLOOKUP(K2423,'3_検体検査カタログ (主要項目)'!$B$2:$C$208,2,FALSE)</f>
        <v>#N/A</v>
      </c>
    </row>
    <row r="2424" spans="3:12" x14ac:dyDescent="0.55000000000000004">
      <c r="C2424" s="60" t="s">
        <v>71</v>
      </c>
      <c r="D2424" s="57" t="s">
        <v>2176</v>
      </c>
      <c r="E2424" s="53" t="s">
        <v>69</v>
      </c>
      <c r="F2424" s="53" t="s">
        <v>2244</v>
      </c>
      <c r="G2424" s="53" t="s">
        <v>2241</v>
      </c>
      <c r="H2424" s="53" t="s">
        <v>75</v>
      </c>
      <c r="I2424" s="53" t="s">
        <v>76</v>
      </c>
      <c r="J2424" s="51">
        <f t="shared" si="117"/>
        <v>11</v>
      </c>
      <c r="K2424" s="51" t="str">
        <f t="shared" si="118"/>
        <v>■輸血検査00088022002</v>
      </c>
      <c r="L2424" s="51" t="e">
        <f>VLOOKUP(K2424,'3_検体検査カタログ (主要項目)'!$B$2:$C$208,2,FALSE)</f>
        <v>#N/A</v>
      </c>
    </row>
    <row r="2425" spans="3:12" x14ac:dyDescent="0.55000000000000004">
      <c r="C2425" s="60" t="s">
        <v>71</v>
      </c>
      <c r="D2425" s="57" t="s">
        <v>2176</v>
      </c>
      <c r="E2425" s="53" t="s">
        <v>69</v>
      </c>
      <c r="F2425" s="53" t="s">
        <v>5171</v>
      </c>
      <c r="G2425" s="53" t="s">
        <v>2241</v>
      </c>
      <c r="H2425" s="53" t="s">
        <v>75</v>
      </c>
      <c r="I2425" s="53" t="s">
        <v>76</v>
      </c>
      <c r="J2425" s="51">
        <f t="shared" si="117"/>
        <v>11</v>
      </c>
      <c r="K2425" s="51" t="str">
        <f t="shared" si="118"/>
        <v>■輸血検査00088023002</v>
      </c>
      <c r="L2425" s="51" t="e">
        <f>VLOOKUP(K2425,'3_検体検査カタログ (主要項目)'!$B$2:$C$208,2,FALSE)</f>
        <v>#N/A</v>
      </c>
    </row>
    <row r="2426" spans="3:12" x14ac:dyDescent="0.55000000000000004">
      <c r="C2426" s="60" t="s">
        <v>71</v>
      </c>
      <c r="D2426" s="57" t="s">
        <v>2176</v>
      </c>
      <c r="E2426" s="53" t="s">
        <v>69</v>
      </c>
      <c r="F2426" s="53" t="s">
        <v>2242</v>
      </c>
      <c r="G2426" s="53" t="s">
        <v>2243</v>
      </c>
      <c r="H2426" s="53" t="s">
        <v>75</v>
      </c>
      <c r="I2426" s="53" t="s">
        <v>76</v>
      </c>
      <c r="J2426" s="51">
        <f t="shared" si="117"/>
        <v>11</v>
      </c>
      <c r="K2426" s="51" t="str">
        <f t="shared" si="118"/>
        <v>■輸血検査00088021003</v>
      </c>
      <c r="L2426" s="51" t="e">
        <f>VLOOKUP(K2426,'3_検体検査カタログ (主要項目)'!$B$2:$C$208,2,FALSE)</f>
        <v>#N/A</v>
      </c>
    </row>
    <row r="2427" spans="3:12" x14ac:dyDescent="0.55000000000000004">
      <c r="C2427" s="60" t="s">
        <v>71</v>
      </c>
      <c r="D2427" s="57" t="s">
        <v>2176</v>
      </c>
      <c r="E2427" s="53" t="s">
        <v>69</v>
      </c>
      <c r="F2427" s="53" t="s">
        <v>2245</v>
      </c>
      <c r="G2427" s="53" t="s">
        <v>2246</v>
      </c>
      <c r="H2427" s="53" t="s">
        <v>75</v>
      </c>
      <c r="I2427" s="53" t="s">
        <v>76</v>
      </c>
      <c r="J2427" s="51">
        <f t="shared" si="117"/>
        <v>11</v>
      </c>
      <c r="K2427" s="51" t="str">
        <f t="shared" si="118"/>
        <v>■輸血検査00088022003</v>
      </c>
      <c r="L2427" s="51" t="e">
        <f>VLOOKUP(K2427,'3_検体検査カタログ (主要項目)'!$B$2:$C$208,2,FALSE)</f>
        <v>#N/A</v>
      </c>
    </row>
    <row r="2428" spans="3:12" x14ac:dyDescent="0.55000000000000004">
      <c r="C2428" s="60" t="s">
        <v>71</v>
      </c>
      <c r="D2428" s="57" t="s">
        <v>2176</v>
      </c>
      <c r="E2428" s="53" t="s">
        <v>69</v>
      </c>
      <c r="F2428" s="53" t="s">
        <v>5172</v>
      </c>
      <c r="G2428" s="53" t="s">
        <v>2246</v>
      </c>
      <c r="H2428" s="53" t="s">
        <v>75</v>
      </c>
      <c r="I2428" s="53" t="s">
        <v>76</v>
      </c>
      <c r="J2428" s="51">
        <f t="shared" si="117"/>
        <v>11</v>
      </c>
      <c r="K2428" s="51" t="str">
        <f t="shared" si="118"/>
        <v>■輸血検査00088023003</v>
      </c>
      <c r="L2428" s="51" t="e">
        <f>VLOOKUP(K2428,'3_検体検査カタログ (主要項目)'!$B$2:$C$208,2,FALSE)</f>
        <v>#N/A</v>
      </c>
    </row>
    <row r="2429" spans="3:12" x14ac:dyDescent="0.55000000000000004">
      <c r="C2429" s="60" t="s">
        <v>71</v>
      </c>
      <c r="D2429" s="57" t="s">
        <v>2176</v>
      </c>
      <c r="E2429" s="53" t="s">
        <v>69</v>
      </c>
      <c r="F2429" s="53" t="s">
        <v>2181</v>
      </c>
      <c r="G2429" s="53" t="s">
        <v>2182</v>
      </c>
      <c r="H2429" s="53" t="s">
        <v>75</v>
      </c>
      <c r="I2429" s="53" t="s">
        <v>76</v>
      </c>
      <c r="J2429" s="51">
        <f t="shared" si="117"/>
        <v>11</v>
      </c>
      <c r="K2429" s="51" t="str">
        <f t="shared" si="118"/>
        <v>■輸血検査00088010001</v>
      </c>
      <c r="L2429" s="51" t="e">
        <f>VLOOKUP(K2429,'3_検体検査カタログ (主要項目)'!$B$2:$C$208,2,FALSE)</f>
        <v>#N/A</v>
      </c>
    </row>
    <row r="2430" spans="3:12" x14ac:dyDescent="0.55000000000000004">
      <c r="C2430" s="60" t="s">
        <v>71</v>
      </c>
      <c r="D2430" s="57" t="s">
        <v>2176</v>
      </c>
      <c r="E2430" s="53" t="s">
        <v>69</v>
      </c>
      <c r="F2430" s="53" t="s">
        <v>2201</v>
      </c>
      <c r="G2430" s="53" t="s">
        <v>5173</v>
      </c>
      <c r="H2430" s="53" t="s">
        <v>75</v>
      </c>
      <c r="I2430" s="53" t="s">
        <v>76</v>
      </c>
      <c r="J2430" s="51">
        <f t="shared" si="117"/>
        <v>11</v>
      </c>
      <c r="K2430" s="51" t="str">
        <f t="shared" si="118"/>
        <v>■輸血検査00088011006</v>
      </c>
      <c r="L2430" s="51" t="e">
        <f>VLOOKUP(K2430,'3_検体検査カタログ (主要項目)'!$B$2:$C$208,2,FALSE)</f>
        <v>#N/A</v>
      </c>
    </row>
    <row r="2431" spans="3:12" x14ac:dyDescent="0.55000000000000004">
      <c r="C2431" s="60" t="s">
        <v>71</v>
      </c>
      <c r="D2431" s="57" t="s">
        <v>2176</v>
      </c>
      <c r="E2431" s="53" t="s">
        <v>69</v>
      </c>
      <c r="F2431" s="53" t="s">
        <v>5174</v>
      </c>
      <c r="G2431" s="53" t="s">
        <v>5175</v>
      </c>
      <c r="H2431" s="53" t="s">
        <v>75</v>
      </c>
      <c r="I2431" s="53" t="s">
        <v>76</v>
      </c>
      <c r="J2431" s="51">
        <f t="shared" si="117"/>
        <v>11</v>
      </c>
      <c r="K2431" s="51" t="str">
        <f t="shared" si="118"/>
        <v>■輸血検査00088023000</v>
      </c>
      <c r="L2431" s="51" t="e">
        <f>VLOOKUP(K2431,'3_検体検査カタログ (主要項目)'!$B$2:$C$208,2,FALSE)</f>
        <v>#N/A</v>
      </c>
    </row>
    <row r="2432" spans="3:12" x14ac:dyDescent="0.55000000000000004">
      <c r="C2432" s="60" t="s">
        <v>71</v>
      </c>
      <c r="D2432" s="57" t="s">
        <v>2176</v>
      </c>
      <c r="E2432" s="53" t="s">
        <v>69</v>
      </c>
      <c r="F2432" s="53" t="s">
        <v>2208</v>
      </c>
      <c r="G2432" s="53" t="s">
        <v>5176</v>
      </c>
      <c r="H2432" s="53" t="s">
        <v>75</v>
      </c>
      <c r="I2432" s="53" t="s">
        <v>76</v>
      </c>
      <c r="J2432" s="51">
        <f t="shared" si="117"/>
        <v>11</v>
      </c>
      <c r="K2432" s="51" t="str">
        <f t="shared" si="118"/>
        <v>■輸血検査00088010100</v>
      </c>
      <c r="L2432" s="51" t="e">
        <f>VLOOKUP(K2432,'3_検体検査カタログ (主要項目)'!$B$2:$C$208,2,FALSE)</f>
        <v>#N/A</v>
      </c>
    </row>
    <row r="2433" spans="3:12" x14ac:dyDescent="0.55000000000000004">
      <c r="C2433" s="60" t="s">
        <v>71</v>
      </c>
      <c r="D2433" s="57" t="s">
        <v>2176</v>
      </c>
      <c r="E2433" s="53" t="s">
        <v>69</v>
      </c>
      <c r="F2433" s="53" t="s">
        <v>5177</v>
      </c>
      <c r="G2433" s="53" t="s">
        <v>5178</v>
      </c>
      <c r="H2433" s="53" t="s">
        <v>75</v>
      </c>
      <c r="I2433" s="53" t="s">
        <v>76</v>
      </c>
      <c r="J2433" s="51">
        <f t="shared" si="117"/>
        <v>11</v>
      </c>
      <c r="K2433" s="51" t="str">
        <f t="shared" si="118"/>
        <v>■輸血検査00088090000</v>
      </c>
      <c r="L2433" s="51" t="e">
        <f>VLOOKUP(K2433,'3_検体検査カタログ (主要項目)'!$B$2:$C$208,2,FALSE)</f>
        <v>#N/A</v>
      </c>
    </row>
    <row r="2434" spans="3:12" x14ac:dyDescent="0.55000000000000004">
      <c r="C2434" s="60" t="s">
        <v>71</v>
      </c>
      <c r="D2434" s="57" t="s">
        <v>2176</v>
      </c>
      <c r="E2434" s="53" t="s">
        <v>69</v>
      </c>
      <c r="F2434" s="53" t="s">
        <v>2191</v>
      </c>
      <c r="G2434" s="53" t="s">
        <v>2192</v>
      </c>
      <c r="H2434" s="53" t="s">
        <v>75</v>
      </c>
      <c r="I2434" s="53" t="s">
        <v>76</v>
      </c>
      <c r="J2434" s="51">
        <f t="shared" ref="J2434:J2462" si="119">LEN(F2434)</f>
        <v>11</v>
      </c>
      <c r="K2434" s="51" t="str">
        <f t="shared" si="118"/>
        <v>■輸血検査00088001021</v>
      </c>
      <c r="L2434" s="51" t="e">
        <f>VLOOKUP(K2434,'3_検体検査カタログ (主要項目)'!$B$2:$C$208,2,FALSE)</f>
        <v>#N/A</v>
      </c>
    </row>
    <row r="2435" spans="3:12" x14ac:dyDescent="0.55000000000000004">
      <c r="C2435" s="60" t="s">
        <v>71</v>
      </c>
      <c r="D2435" s="57" t="s">
        <v>2176</v>
      </c>
      <c r="E2435" s="53" t="s">
        <v>69</v>
      </c>
      <c r="F2435" s="53" t="s">
        <v>5179</v>
      </c>
      <c r="G2435" s="53" t="s">
        <v>5180</v>
      </c>
      <c r="H2435" s="53" t="s">
        <v>75</v>
      </c>
      <c r="I2435" s="53" t="s">
        <v>76</v>
      </c>
      <c r="J2435" s="51">
        <f t="shared" si="119"/>
        <v>11</v>
      </c>
      <c r="K2435" s="51" t="str">
        <f t="shared" si="118"/>
        <v>■輸血検査00088021000</v>
      </c>
      <c r="L2435" s="51" t="e">
        <f>VLOOKUP(K2435,'3_検体検査カタログ (主要項目)'!$B$2:$C$208,2,FALSE)</f>
        <v>#N/A</v>
      </c>
    </row>
    <row r="2436" spans="3:12" x14ac:dyDescent="0.55000000000000004">
      <c r="C2436" s="60" t="s">
        <v>71</v>
      </c>
      <c r="D2436" s="57" t="s">
        <v>2176</v>
      </c>
      <c r="E2436" s="53" t="s">
        <v>69</v>
      </c>
      <c r="F2436" s="53" t="s">
        <v>2193</v>
      </c>
      <c r="G2436" s="53" t="s">
        <v>2194</v>
      </c>
      <c r="H2436" s="53" t="s">
        <v>75</v>
      </c>
      <c r="I2436" s="53" t="s">
        <v>76</v>
      </c>
      <c r="J2436" s="51">
        <f t="shared" si="119"/>
        <v>11</v>
      </c>
      <c r="K2436" s="51" t="str">
        <f t="shared" si="118"/>
        <v>■輸血検査00088001022</v>
      </c>
      <c r="L2436" s="51" t="e">
        <f>VLOOKUP(K2436,'3_検体検査カタログ (主要項目)'!$B$2:$C$208,2,FALSE)</f>
        <v>#N/A</v>
      </c>
    </row>
    <row r="2437" spans="3:12" x14ac:dyDescent="0.55000000000000004">
      <c r="C2437" s="60" t="s">
        <v>71</v>
      </c>
      <c r="D2437" s="57" t="s">
        <v>2176</v>
      </c>
      <c r="E2437" s="53" t="s">
        <v>69</v>
      </c>
      <c r="F2437" s="53" t="s">
        <v>5181</v>
      </c>
      <c r="G2437" s="53" t="s">
        <v>5182</v>
      </c>
      <c r="H2437" s="53" t="s">
        <v>75</v>
      </c>
      <c r="I2437" s="53" t="s">
        <v>76</v>
      </c>
      <c r="J2437" s="51">
        <f t="shared" si="119"/>
        <v>11</v>
      </c>
      <c r="K2437" s="51" t="str">
        <f t="shared" si="118"/>
        <v>■輸血検査00088022000</v>
      </c>
      <c r="L2437" s="51" t="e">
        <f>VLOOKUP(K2437,'3_検体検査カタログ (主要項目)'!$B$2:$C$208,2,FALSE)</f>
        <v>#N/A</v>
      </c>
    </row>
    <row r="2438" spans="3:12" x14ac:dyDescent="0.55000000000000004">
      <c r="C2438" s="60" t="s">
        <v>71</v>
      </c>
      <c r="D2438" s="57" t="s">
        <v>2176</v>
      </c>
      <c r="E2438" s="53" t="s">
        <v>69</v>
      </c>
      <c r="F2438" s="53" t="s">
        <v>2183</v>
      </c>
      <c r="G2438" s="53" t="s">
        <v>5183</v>
      </c>
      <c r="H2438" s="53" t="s">
        <v>75</v>
      </c>
      <c r="I2438" s="53" t="s">
        <v>76</v>
      </c>
      <c r="J2438" s="51">
        <f t="shared" si="119"/>
        <v>11</v>
      </c>
      <c r="K2438" s="51" t="str">
        <f t="shared" si="118"/>
        <v>■輸血検査00088010002</v>
      </c>
      <c r="L2438" s="51" t="e">
        <f>VLOOKUP(K2438,'3_検体検査カタログ (主要項目)'!$B$2:$C$208,2,FALSE)</f>
        <v>#N/A</v>
      </c>
    </row>
    <row r="2439" spans="3:12" x14ac:dyDescent="0.55000000000000004">
      <c r="C2439" s="60" t="s">
        <v>71</v>
      </c>
      <c r="D2439" s="57" t="s">
        <v>2176</v>
      </c>
      <c r="E2439" s="53" t="s">
        <v>69</v>
      </c>
      <c r="F2439" s="53" t="s">
        <v>2183</v>
      </c>
      <c r="G2439" s="53" t="s">
        <v>2184</v>
      </c>
      <c r="H2439" s="53" t="s">
        <v>75</v>
      </c>
      <c r="I2439" s="53" t="s">
        <v>76</v>
      </c>
      <c r="J2439" s="51">
        <f t="shared" si="119"/>
        <v>11</v>
      </c>
      <c r="K2439" s="51" t="str">
        <f t="shared" si="118"/>
        <v>■輸血検査00088010002</v>
      </c>
      <c r="L2439" s="51" t="e">
        <f>VLOOKUP(K2439,'3_検体検査カタログ (主要項目)'!$B$2:$C$208,2,FALSE)</f>
        <v>#N/A</v>
      </c>
    </row>
    <row r="2440" spans="3:12" x14ac:dyDescent="0.55000000000000004">
      <c r="C2440" s="60" t="s">
        <v>71</v>
      </c>
      <c r="D2440" s="57" t="s">
        <v>2176</v>
      </c>
      <c r="E2440" s="53" t="s">
        <v>69</v>
      </c>
      <c r="F2440" s="53" t="s">
        <v>2208</v>
      </c>
      <c r="G2440" s="53" t="s">
        <v>2209</v>
      </c>
      <c r="H2440" s="53" t="s">
        <v>75</v>
      </c>
      <c r="I2440" s="53" t="s">
        <v>76</v>
      </c>
      <c r="J2440" s="51">
        <f t="shared" si="119"/>
        <v>11</v>
      </c>
      <c r="K2440" s="51" t="str">
        <f t="shared" si="118"/>
        <v>■輸血検査00088010100</v>
      </c>
      <c r="L2440" s="51" t="e">
        <f>VLOOKUP(K2440,'3_検体検査カタログ (主要項目)'!$B$2:$C$208,2,FALSE)</f>
        <v>#N/A</v>
      </c>
    </row>
    <row r="2441" spans="3:12" x14ac:dyDescent="0.55000000000000004">
      <c r="C2441" s="60" t="s">
        <v>71</v>
      </c>
      <c r="D2441" s="57" t="s">
        <v>2176</v>
      </c>
      <c r="E2441" s="53" t="s">
        <v>69</v>
      </c>
      <c r="F2441" s="53" t="s">
        <v>5184</v>
      </c>
      <c r="G2441" s="53" t="s">
        <v>5185</v>
      </c>
      <c r="H2441" s="53" t="s">
        <v>75</v>
      </c>
      <c r="I2441" s="53" t="s">
        <v>76</v>
      </c>
      <c r="J2441" s="51">
        <f t="shared" si="119"/>
        <v>11</v>
      </c>
      <c r="K2441" s="51" t="str">
        <f t="shared" si="118"/>
        <v>■輸血検査00088010003</v>
      </c>
      <c r="L2441" s="51" t="e">
        <f>VLOOKUP(K2441,'3_検体検査カタログ (主要項目)'!$B$2:$C$208,2,FALSE)</f>
        <v>#N/A</v>
      </c>
    </row>
    <row r="2442" spans="3:12" x14ac:dyDescent="0.55000000000000004">
      <c r="C2442" s="60" t="s">
        <v>71</v>
      </c>
      <c r="D2442" s="57" t="s">
        <v>2176</v>
      </c>
      <c r="E2442" s="53" t="s">
        <v>69</v>
      </c>
      <c r="F2442" s="53" t="s">
        <v>5186</v>
      </c>
      <c r="G2442" s="53" t="s">
        <v>5187</v>
      </c>
      <c r="H2442" s="53" t="s">
        <v>75</v>
      </c>
      <c r="I2442" s="53" t="s">
        <v>76</v>
      </c>
      <c r="J2442" s="51">
        <f t="shared" si="119"/>
        <v>11</v>
      </c>
      <c r="K2442" s="51" t="str">
        <f t="shared" si="118"/>
        <v>■輸血検査00088021001</v>
      </c>
      <c r="L2442" s="51" t="e">
        <f>VLOOKUP(K2442,'3_検体検査カタログ (主要項目)'!$B$2:$C$208,2,FALSE)</f>
        <v>#N/A</v>
      </c>
    </row>
    <row r="2443" spans="3:12" x14ac:dyDescent="0.55000000000000004">
      <c r="C2443" s="60" t="s">
        <v>71</v>
      </c>
      <c r="D2443" s="57" t="s">
        <v>2176</v>
      </c>
      <c r="E2443" s="53" t="s">
        <v>69</v>
      </c>
      <c r="F2443" s="53" t="s">
        <v>5188</v>
      </c>
      <c r="G2443" s="53" t="s">
        <v>5187</v>
      </c>
      <c r="H2443" s="53" t="s">
        <v>75</v>
      </c>
      <c r="I2443" s="53" t="s">
        <v>76</v>
      </c>
      <c r="J2443" s="51">
        <f t="shared" si="119"/>
        <v>11</v>
      </c>
      <c r="K2443" s="51" t="str">
        <f t="shared" si="118"/>
        <v>■輸血検査00088022001</v>
      </c>
      <c r="L2443" s="51" t="e">
        <f>VLOOKUP(K2443,'3_検体検査カタログ (主要項目)'!$B$2:$C$208,2,FALSE)</f>
        <v>#N/A</v>
      </c>
    </row>
    <row r="2444" spans="3:12" x14ac:dyDescent="0.55000000000000004">
      <c r="C2444" s="60" t="s">
        <v>71</v>
      </c>
      <c r="D2444" s="57" t="s">
        <v>2176</v>
      </c>
      <c r="E2444" s="53" t="s">
        <v>69</v>
      </c>
      <c r="F2444" s="53" t="s">
        <v>2179</v>
      </c>
      <c r="G2444" s="53" t="s">
        <v>2180</v>
      </c>
      <c r="H2444" s="53" t="s">
        <v>75</v>
      </c>
      <c r="I2444" s="53" t="s">
        <v>76</v>
      </c>
      <c r="J2444" s="51">
        <f t="shared" si="119"/>
        <v>11</v>
      </c>
      <c r="K2444" s="51" t="str">
        <f t="shared" si="118"/>
        <v>■輸血検査00088010000</v>
      </c>
      <c r="L2444" s="51" t="e">
        <f>VLOOKUP(K2444,'3_検体検査カタログ (主要項目)'!$B$2:$C$208,2,FALSE)</f>
        <v>#N/A</v>
      </c>
    </row>
    <row r="2445" spans="3:12" x14ac:dyDescent="0.55000000000000004">
      <c r="C2445" s="60" t="s">
        <v>71</v>
      </c>
      <c r="D2445" s="57" t="s">
        <v>2176</v>
      </c>
      <c r="E2445" s="53" t="s">
        <v>69</v>
      </c>
      <c r="F2445" s="53" t="s">
        <v>2195</v>
      </c>
      <c r="G2445" s="53" t="s">
        <v>2196</v>
      </c>
      <c r="H2445" s="53" t="s">
        <v>75</v>
      </c>
      <c r="I2445" s="53" t="s">
        <v>76</v>
      </c>
      <c r="J2445" s="51">
        <f t="shared" si="119"/>
        <v>11</v>
      </c>
      <c r="K2445" s="51" t="str">
        <f t="shared" si="118"/>
        <v>■輸血検査00088011000</v>
      </c>
      <c r="L2445" s="51" t="e">
        <f>VLOOKUP(K2445,'3_検体検査カタログ (主要項目)'!$B$2:$C$208,2,FALSE)</f>
        <v>#N/A</v>
      </c>
    </row>
    <row r="2446" spans="3:12" x14ac:dyDescent="0.55000000000000004">
      <c r="C2446" s="60" t="s">
        <v>71</v>
      </c>
      <c r="D2446" s="57" t="s">
        <v>2176</v>
      </c>
      <c r="E2446" s="53" t="s">
        <v>69</v>
      </c>
      <c r="F2446" s="53" t="s">
        <v>2197</v>
      </c>
      <c r="G2446" s="53" t="s">
        <v>2198</v>
      </c>
      <c r="H2446" s="53" t="s">
        <v>75</v>
      </c>
      <c r="I2446" s="53" t="s">
        <v>76</v>
      </c>
      <c r="J2446" s="51">
        <f t="shared" si="119"/>
        <v>11</v>
      </c>
      <c r="K2446" s="51" t="str">
        <f t="shared" si="118"/>
        <v>■輸血検査00088011004</v>
      </c>
      <c r="L2446" s="51" t="e">
        <f>VLOOKUP(K2446,'3_検体検査カタログ (主要項目)'!$B$2:$C$208,2,FALSE)</f>
        <v>#N/A</v>
      </c>
    </row>
    <row r="2447" spans="3:12" x14ac:dyDescent="0.55000000000000004">
      <c r="C2447" s="60" t="s">
        <v>71</v>
      </c>
      <c r="D2447" s="57" t="s">
        <v>2176</v>
      </c>
      <c r="E2447" s="53" t="s">
        <v>69</v>
      </c>
      <c r="F2447" s="53" t="s">
        <v>2199</v>
      </c>
      <c r="G2447" s="53" t="s">
        <v>2202</v>
      </c>
      <c r="H2447" s="53" t="s">
        <v>75</v>
      </c>
      <c r="I2447" s="53" t="s">
        <v>76</v>
      </c>
      <c r="J2447" s="51">
        <f t="shared" si="119"/>
        <v>11</v>
      </c>
      <c r="K2447" s="51" t="str">
        <f t="shared" si="118"/>
        <v>■輸血検査00088011005</v>
      </c>
      <c r="L2447" s="51" t="e">
        <f>VLOOKUP(K2447,'3_検体検査カタログ (主要項目)'!$B$2:$C$208,2,FALSE)</f>
        <v>#N/A</v>
      </c>
    </row>
    <row r="2448" spans="3:12" x14ac:dyDescent="0.55000000000000004">
      <c r="C2448" s="60" t="s">
        <v>71</v>
      </c>
      <c r="D2448" s="57" t="s">
        <v>2176</v>
      </c>
      <c r="E2448" s="53" t="s">
        <v>69</v>
      </c>
      <c r="F2448" s="53" t="s">
        <v>2201</v>
      </c>
      <c r="G2448" s="53" t="s">
        <v>2202</v>
      </c>
      <c r="H2448" s="53" t="s">
        <v>75</v>
      </c>
      <c r="I2448" s="53" t="s">
        <v>76</v>
      </c>
      <c r="J2448" s="51">
        <f t="shared" si="119"/>
        <v>11</v>
      </c>
      <c r="K2448" s="51" t="str">
        <f t="shared" si="118"/>
        <v>■輸血検査00088011006</v>
      </c>
      <c r="L2448" s="51" t="e">
        <f>VLOOKUP(K2448,'3_検体検査カタログ (主要項目)'!$B$2:$C$208,2,FALSE)</f>
        <v>#N/A</v>
      </c>
    </row>
    <row r="2449" spans="3:12" x14ac:dyDescent="0.55000000000000004">
      <c r="C2449" s="60" t="s">
        <v>71</v>
      </c>
      <c r="D2449" s="57" t="s">
        <v>2176</v>
      </c>
      <c r="E2449" s="53" t="s">
        <v>69</v>
      </c>
      <c r="F2449" s="53" t="s">
        <v>2204</v>
      </c>
      <c r="G2449" s="53" t="s">
        <v>2205</v>
      </c>
      <c r="H2449" s="53" t="s">
        <v>75</v>
      </c>
      <c r="I2449" s="53" t="s">
        <v>76</v>
      </c>
      <c r="J2449" s="51">
        <f t="shared" si="119"/>
        <v>11</v>
      </c>
      <c r="K2449" s="51" t="str">
        <f t="shared" si="118"/>
        <v>■輸血検査00088011002</v>
      </c>
      <c r="L2449" s="51" t="e">
        <f>VLOOKUP(K2449,'3_検体検査カタログ (主要項目)'!$B$2:$C$208,2,FALSE)</f>
        <v>#N/A</v>
      </c>
    </row>
    <row r="2450" spans="3:12" x14ac:dyDescent="0.55000000000000004">
      <c r="C2450" s="60" t="s">
        <v>71</v>
      </c>
      <c r="D2450" s="57" t="s">
        <v>2176</v>
      </c>
      <c r="E2450" s="53" t="s">
        <v>69</v>
      </c>
      <c r="F2450" s="53" t="s">
        <v>2203</v>
      </c>
      <c r="G2450" s="53" t="s">
        <v>2200</v>
      </c>
      <c r="H2450" s="53" t="s">
        <v>75</v>
      </c>
      <c r="I2450" s="53" t="s">
        <v>76</v>
      </c>
      <c r="J2450" s="51">
        <f t="shared" si="119"/>
        <v>11</v>
      </c>
      <c r="K2450" s="51" t="str">
        <f t="shared" si="118"/>
        <v>■輸血検査00088011001</v>
      </c>
      <c r="L2450" s="51" t="e">
        <f>VLOOKUP(K2450,'3_検体検査カタログ (主要項目)'!$B$2:$C$208,2,FALSE)</f>
        <v>#N/A</v>
      </c>
    </row>
    <row r="2451" spans="3:12" x14ac:dyDescent="0.55000000000000004">
      <c r="C2451" s="60" t="s">
        <v>71</v>
      </c>
      <c r="D2451" s="57" t="s">
        <v>2176</v>
      </c>
      <c r="E2451" s="53" t="s">
        <v>69</v>
      </c>
      <c r="F2451" s="53" t="s">
        <v>2197</v>
      </c>
      <c r="G2451" s="53" t="s">
        <v>2200</v>
      </c>
      <c r="H2451" s="53" t="s">
        <v>75</v>
      </c>
      <c r="I2451" s="53" t="s">
        <v>76</v>
      </c>
      <c r="J2451" s="51">
        <f t="shared" si="119"/>
        <v>11</v>
      </c>
      <c r="K2451" s="51" t="str">
        <f t="shared" si="118"/>
        <v>■輸血検査00088011004</v>
      </c>
      <c r="L2451" s="51" t="e">
        <f>VLOOKUP(K2451,'3_検体検査カタログ (主要項目)'!$B$2:$C$208,2,FALSE)</f>
        <v>#N/A</v>
      </c>
    </row>
    <row r="2452" spans="3:12" x14ac:dyDescent="0.55000000000000004">
      <c r="C2452" s="60" t="s">
        <v>71</v>
      </c>
      <c r="D2452" s="57" t="s">
        <v>2176</v>
      </c>
      <c r="E2452" s="53" t="s">
        <v>69</v>
      </c>
      <c r="F2452" s="53" t="s">
        <v>2199</v>
      </c>
      <c r="G2452" s="53" t="s">
        <v>2200</v>
      </c>
      <c r="H2452" s="53" t="s">
        <v>75</v>
      </c>
      <c r="I2452" s="53" t="s">
        <v>76</v>
      </c>
      <c r="J2452" s="51">
        <f t="shared" si="119"/>
        <v>11</v>
      </c>
      <c r="K2452" s="51" t="str">
        <f t="shared" si="118"/>
        <v>■輸血検査00088011005</v>
      </c>
      <c r="L2452" s="51" t="e">
        <f>VLOOKUP(K2452,'3_検体検査カタログ (主要項目)'!$B$2:$C$208,2,FALSE)</f>
        <v>#N/A</v>
      </c>
    </row>
    <row r="2453" spans="3:12" x14ac:dyDescent="0.55000000000000004">
      <c r="C2453" s="60" t="s">
        <v>71</v>
      </c>
      <c r="D2453" s="57" t="s">
        <v>2176</v>
      </c>
      <c r="E2453" s="53" t="s">
        <v>69</v>
      </c>
      <c r="F2453" s="53" t="s">
        <v>2210</v>
      </c>
      <c r="G2453" s="53" t="s">
        <v>2211</v>
      </c>
      <c r="H2453" s="53" t="s">
        <v>75</v>
      </c>
      <c r="I2453" s="53" t="s">
        <v>76</v>
      </c>
      <c r="J2453" s="51">
        <f t="shared" si="119"/>
        <v>11</v>
      </c>
      <c r="K2453" s="51" t="str">
        <f t="shared" si="118"/>
        <v>■輸血検査00088012000</v>
      </c>
      <c r="L2453" s="51" t="e">
        <f>VLOOKUP(K2453,'3_検体検査カタログ (主要項目)'!$B$2:$C$208,2,FALSE)</f>
        <v>#N/A</v>
      </c>
    </row>
    <row r="2454" spans="3:12" x14ac:dyDescent="0.55000000000000004">
      <c r="C2454" s="60" t="s">
        <v>71</v>
      </c>
      <c r="D2454" s="57" t="s">
        <v>2176</v>
      </c>
      <c r="E2454" s="53" t="s">
        <v>69</v>
      </c>
      <c r="F2454" s="53" t="s">
        <v>2212</v>
      </c>
      <c r="G2454" s="53" t="s">
        <v>2213</v>
      </c>
      <c r="H2454" s="53" t="s">
        <v>75</v>
      </c>
      <c r="I2454" s="53" t="s">
        <v>76</v>
      </c>
      <c r="J2454" s="51">
        <f t="shared" si="119"/>
        <v>11</v>
      </c>
      <c r="K2454" s="51" t="str">
        <f t="shared" si="118"/>
        <v>■輸血検査00088012011</v>
      </c>
      <c r="L2454" s="51" t="e">
        <f>VLOOKUP(K2454,'3_検体検査カタログ (主要項目)'!$B$2:$C$208,2,FALSE)</f>
        <v>#N/A</v>
      </c>
    </row>
    <row r="2455" spans="3:12" x14ac:dyDescent="0.55000000000000004">
      <c r="C2455" s="60" t="s">
        <v>71</v>
      </c>
      <c r="D2455" s="57" t="s">
        <v>2176</v>
      </c>
      <c r="E2455" s="53" t="s">
        <v>69</v>
      </c>
      <c r="F2455" s="53" t="s">
        <v>2251</v>
      </c>
      <c r="G2455" s="53" t="s">
        <v>2252</v>
      </c>
      <c r="H2455" s="53" t="s">
        <v>75</v>
      </c>
      <c r="I2455" s="53" t="s">
        <v>76</v>
      </c>
      <c r="J2455" s="51">
        <f t="shared" si="119"/>
        <v>11</v>
      </c>
      <c r="K2455" s="51" t="str">
        <f t="shared" si="118"/>
        <v>■輸血検査00088012021</v>
      </c>
      <c r="L2455" s="51" t="e">
        <f>VLOOKUP(K2455,'3_検体検査カタログ (主要項目)'!$B$2:$C$208,2,FALSE)</f>
        <v>#N/A</v>
      </c>
    </row>
    <row r="2456" spans="3:12" x14ac:dyDescent="0.55000000000000004">
      <c r="C2456" s="60" t="s">
        <v>71</v>
      </c>
      <c r="D2456" s="57" t="s">
        <v>2176</v>
      </c>
      <c r="E2456" s="53" t="s">
        <v>69</v>
      </c>
      <c r="F2456" s="53" t="s">
        <v>5189</v>
      </c>
      <c r="G2456" s="53" t="s">
        <v>5190</v>
      </c>
      <c r="H2456" s="53" t="s">
        <v>75</v>
      </c>
      <c r="I2456" s="53" t="s">
        <v>76</v>
      </c>
      <c r="J2456" s="51">
        <f t="shared" si="119"/>
        <v>11</v>
      </c>
      <c r="K2456" s="51" t="str">
        <f t="shared" si="118"/>
        <v>■輸血検査00088012031</v>
      </c>
      <c r="L2456" s="51" t="e">
        <f>VLOOKUP(K2456,'3_検体検査カタログ (主要項目)'!$B$2:$C$208,2,FALSE)</f>
        <v>#N/A</v>
      </c>
    </row>
    <row r="2457" spans="3:12" x14ac:dyDescent="0.55000000000000004">
      <c r="C2457" s="60" t="s">
        <v>71</v>
      </c>
      <c r="D2457" s="57" t="s">
        <v>2176</v>
      </c>
      <c r="E2457" s="53" t="s">
        <v>69</v>
      </c>
      <c r="F2457" s="53" t="s">
        <v>5191</v>
      </c>
      <c r="G2457" s="53" t="s">
        <v>5192</v>
      </c>
      <c r="H2457" s="53" t="s">
        <v>75</v>
      </c>
      <c r="I2457" s="53" t="s">
        <v>76</v>
      </c>
      <c r="J2457" s="51">
        <f t="shared" si="119"/>
        <v>11</v>
      </c>
      <c r="K2457" s="51" t="str">
        <f t="shared" si="118"/>
        <v>■輸血検査00088012041</v>
      </c>
      <c r="L2457" s="51" t="e">
        <f>VLOOKUP(K2457,'3_検体検査カタログ (主要項目)'!$B$2:$C$208,2,FALSE)</f>
        <v>#N/A</v>
      </c>
    </row>
    <row r="2458" spans="3:12" x14ac:dyDescent="0.55000000000000004">
      <c r="C2458" s="60" t="s">
        <v>71</v>
      </c>
      <c r="D2458" s="57" t="s">
        <v>2176</v>
      </c>
      <c r="E2458" s="53" t="s">
        <v>69</v>
      </c>
      <c r="F2458" s="53" t="s">
        <v>5193</v>
      </c>
      <c r="G2458" s="53" t="s">
        <v>5194</v>
      </c>
      <c r="H2458" s="53" t="s">
        <v>75</v>
      </c>
      <c r="I2458" s="53" t="s">
        <v>76</v>
      </c>
      <c r="J2458" s="51">
        <f t="shared" si="119"/>
        <v>11</v>
      </c>
      <c r="K2458" s="51" t="str">
        <f t="shared" si="118"/>
        <v>■輸血検査00088012051</v>
      </c>
      <c r="L2458" s="51" t="e">
        <f>VLOOKUP(K2458,'3_検体検査カタログ (主要項目)'!$B$2:$C$208,2,FALSE)</f>
        <v>#N/A</v>
      </c>
    </row>
    <row r="2459" spans="3:12" x14ac:dyDescent="0.55000000000000004">
      <c r="C2459" s="60" t="s">
        <v>71</v>
      </c>
      <c r="D2459" s="57" t="s">
        <v>2176</v>
      </c>
      <c r="E2459" s="53" t="s">
        <v>69</v>
      </c>
      <c r="F2459" s="53" t="s">
        <v>2253</v>
      </c>
      <c r="G2459" s="53" t="s">
        <v>2254</v>
      </c>
      <c r="H2459" s="53" t="s">
        <v>75</v>
      </c>
      <c r="I2459" s="53" t="s">
        <v>76</v>
      </c>
      <c r="J2459" s="51">
        <f t="shared" si="119"/>
        <v>11</v>
      </c>
      <c r="K2459" s="51" t="str">
        <f t="shared" ref="K2459:K2462" si="120">"■"&amp;E2459&amp;F2459</f>
        <v>■輸血検査00088001100</v>
      </c>
      <c r="L2459" s="51" t="e">
        <f>VLOOKUP(K2459,'3_検体検査カタログ (主要項目)'!$B$2:$C$208,2,FALSE)</f>
        <v>#N/A</v>
      </c>
    </row>
    <row r="2460" spans="3:12" x14ac:dyDescent="0.55000000000000004">
      <c r="C2460" s="60" t="s">
        <v>71</v>
      </c>
      <c r="D2460" s="57" t="s">
        <v>2176</v>
      </c>
      <c r="E2460" s="53" t="s">
        <v>69</v>
      </c>
      <c r="F2460" s="53" t="s">
        <v>2255</v>
      </c>
      <c r="G2460" s="53" t="s">
        <v>2256</v>
      </c>
      <c r="H2460" s="53" t="s">
        <v>75</v>
      </c>
      <c r="I2460" s="53" t="s">
        <v>76</v>
      </c>
      <c r="J2460" s="51">
        <f t="shared" si="119"/>
        <v>11</v>
      </c>
      <c r="K2460" s="51" t="str">
        <f t="shared" si="120"/>
        <v>■輸血検査00088001200</v>
      </c>
      <c r="L2460" s="51" t="e">
        <f>VLOOKUP(K2460,'3_検体検査カタログ (主要項目)'!$B$2:$C$208,2,FALSE)</f>
        <v>#N/A</v>
      </c>
    </row>
    <row r="2461" spans="3:12" x14ac:dyDescent="0.55000000000000004">
      <c r="C2461" s="60" t="s">
        <v>71</v>
      </c>
      <c r="D2461" s="57" t="s">
        <v>2176</v>
      </c>
      <c r="E2461" s="53" t="s">
        <v>69</v>
      </c>
      <c r="F2461" s="53" t="s">
        <v>2257</v>
      </c>
      <c r="G2461" s="53" t="s">
        <v>2258</v>
      </c>
      <c r="H2461" s="53" t="s">
        <v>583</v>
      </c>
      <c r="I2461" s="53" t="s">
        <v>8</v>
      </c>
      <c r="J2461" s="51">
        <f t="shared" si="119"/>
        <v>11</v>
      </c>
      <c r="K2461" s="51" t="str">
        <f t="shared" si="120"/>
        <v>■輸血検査00087001000</v>
      </c>
      <c r="L2461" s="51" t="e">
        <f>VLOOKUP(K2461,'3_検体検査カタログ (主要項目)'!$B$2:$C$208,2,FALSE)</f>
        <v>#N/A</v>
      </c>
    </row>
    <row r="2462" spans="3:12" ht="18.5" thickBot="1" x14ac:dyDescent="0.6">
      <c r="C2462" s="61" t="s">
        <v>71</v>
      </c>
      <c r="D2462" s="58" t="s">
        <v>2176</v>
      </c>
      <c r="E2462" s="59" t="s">
        <v>69</v>
      </c>
      <c r="F2462" s="59" t="s">
        <v>2206</v>
      </c>
      <c r="G2462" s="59" t="s">
        <v>2207</v>
      </c>
      <c r="H2462" s="59" t="s">
        <v>440</v>
      </c>
      <c r="I2462" s="59" t="s">
        <v>441</v>
      </c>
      <c r="J2462" s="51">
        <f t="shared" si="119"/>
        <v>11</v>
      </c>
      <c r="K2462" s="51" t="str">
        <f t="shared" si="120"/>
        <v>■輸血検査00089001000</v>
      </c>
      <c r="L2462" s="51" t="e">
        <f>VLOOKUP(K2462,'3_検体検査カタログ (主要項目)'!$B$2:$C$208,2,FALSE)</f>
        <v>#N/A</v>
      </c>
    </row>
    <row r="2463" spans="3:12" ht="18.5" thickTop="1" x14ac:dyDescent="0.55000000000000004"/>
  </sheetData>
  <autoFilter ref="C1:L2462" xr:uid="{66FE5174-3036-41EC-82B1-A9D05D402C2D}"/>
  <phoneticPr fontId="2"/>
  <dataValidations count="1">
    <dataValidation type="list" allowBlank="1" showInputMessage="1" showErrorMessage="1" sqref="C2:C501 C503:C504 C506:C511 C513 C515:C517 C519:C520 C522:C605 C611 C616 C622:C633 C635:C654 C659 C665 C673:C687 C689:C694 C701 C705 C710 C713:C714 C716:C721 C723:C752 C760:C763 C765 C767 C770:C786 C788:C792 C795 C797 C803:C805 C808:C810 C813 C816:C817 C819:C892 C894 C899:C942 C944:C960 C962:C977 C979:C986 C988:C996 C998:C1007 C1009 C1011:C1067 C1069:C1133 C1135:C1139 C1143:C1145 C1147:C1264 C1270:C1272 C1274:C1276 C1278 C1280:C1281 C1285 C1287:C1289 C1291:C1292 C1295 C1297:C1315 C1318:C1325 C1328:C1335 C1337:C1343 C1347 C1349:C1366 C1368 C1370:C1379 C1381:C1390 C1392:C1398 C1401:C1414 C1416:C1418 C1420:C1425 C1427:C1440 C1442:C1446 C1450:C1451 C1453:C1456 C1458:C1459 C1462:C1463 C1465 C1467:C1486 C1488:C1491 C1493:C1503 C1506:C1516 C1518:C1532 C1535:C1539 C1541:C1553 C1558:C1559 C1561:C1579 C1583 C1587:C1589 C1593:C1604 C1606:C1610 C1612:C1619 C1622 C1624:C1625 C1627:C1631 C1634:C1635 C1637:C2036 C2038 C2040:C2064 C2066:C2080 C2082:C2130 C2132:C2141 C2143 C2145:C2153 C2157:C2168 C2171 C2173 C2177 C2179:C2184 C2186:C2193 C2195:C2220 C2223:C2256 C2258:C2278 C2280:C2296 C2298:C2302 C2304:C2321 C2324 C2329 C2331:C2333 C2335:C2462" xr:uid="{E7CD33FA-CFF5-47BE-BB34-E18A5AC2F36D}">
      <formula1>"□,■"</formula1>
    </dataValidation>
  </dataValidations>
  <hyperlinks>
    <hyperlink ref="A2" location="'3_検体検査カタログ (全項目)'!E2" display="HLA研究所" xr:uid="{917525F0-2EE5-4BC0-8B0B-E72847F182E2}"/>
    <hyperlink ref="A3" location="'3_検体検査カタログ (全項目)'!E8" display="アレルギー検査" xr:uid="{03134EDC-08D3-49E4-AAAD-0BB30D49BA13}"/>
    <hyperlink ref="A4" location="'3_検体検査カタログ (全項目)'!E262" display="その他" xr:uid="{227B1725-DBC7-4C0F-8E7F-1E3F4BB3ED46}"/>
    <hyperlink ref="A5" location="'3_検体検査カタログ (全項目)'!E364" display="遺伝子検査" xr:uid="{15FE7A16-B16A-4D53-AA25-C261B9FEA252}"/>
    <hyperlink ref="A6" location="'3_検体検査カタログ (全項目)'!E497" display="一般検査" xr:uid="{E2657AA8-A815-4233-B15E-78BFE206699B}"/>
    <hyperlink ref="A7" location="'3_検体検査カタログ (全項目)'!E734" display="感染症検査" xr:uid="{A10D6124-19EC-442D-841F-AF829DACCE35}"/>
    <hyperlink ref="A8" location="'3_検体検査カタログ (全項目)'!E916" display="凝固・線溶検査" xr:uid="{BA710650-BB36-43E7-89D7-78707CCEAB42}"/>
    <hyperlink ref="A9" location="'3_検体検査カタログ (全項目)'!E1039" display="血液学検査" xr:uid="{61728814-7ED2-4BC3-90AA-BCAAF54F1F4A}"/>
    <hyperlink ref="A10" location="'3_検体検査カタログ (全項目)'!E1156" display="細胞表面マーカー" xr:uid="{B13E76FA-F120-4D73-98BE-AF92FEDC40D4}"/>
    <hyperlink ref="A11" location="'3_検体検査カタログ (全項目)'!E1262" display="腫瘍関連検査" xr:uid="{B3AE67C6-9D6A-435C-8DE9-E170373F4FA9}"/>
    <hyperlink ref="A12" location="'3_検体検査カタログ (全項目)'!E1297" display="体表面積" xr:uid="{D22200BD-03A1-4DCF-B5C7-0CBB1665F0C7}"/>
    <hyperlink ref="A13" location="'3_検体検査カタログ (全項目)'!E1298" display="生化学検査" xr:uid="{01648B96-4578-4F2E-A191-3004FA3F29B3}"/>
    <hyperlink ref="A14" location="'3_検体検査カタログ (全項目)'!E1638" display="染色体検査" xr:uid="{DDDB00F0-2AA0-422A-A808-4D314A304FB3}"/>
    <hyperlink ref="A15" location="'3_検体検査カタログ (全項目)'!E1678" display="中止項目" xr:uid="{345F9968-C58E-4DC4-B9B7-D427414C3217}"/>
    <hyperlink ref="A16" location="'3_検体検査カタログ (全項目)'!E1963" display="中止項目(院内)" xr:uid="{7BE85F64-9244-4472-B749-EB2C36017DC8}"/>
    <hyperlink ref="A17" location="'3_検体検査カタログ (全項目)'!E1694" display="中止項目(外注)" xr:uid="{365126F9-526E-418D-9BC7-C150649E9422}"/>
    <hyperlink ref="A18" location="'3_検体検査カタログ (全項目)'!E1737" display="透析関連検査" xr:uid="{309FF7A3-70B8-4F0F-A67D-8DB88F9088CD}"/>
    <hyperlink ref="A19" location="'3_検体検査カタログ (全項目)'!E1765" display="内分泌検査" xr:uid="{E1310584-D553-4075-B9D9-1BB0C70488D4}"/>
    <hyperlink ref="A20" location="'3_検体検査カタログ (全項目)'!E1884" display="負荷検査" xr:uid="{3248CD75-AB47-475C-B6DF-A37D32F60DBF}"/>
    <hyperlink ref="A21" location="'3_検体検査カタログ (全項目)'!E2037" display="免疫血清検査" xr:uid="{88FAA69A-CDC2-49AD-B31E-6254B9D92D28}"/>
    <hyperlink ref="A22" location="'3_検体検査カタログ (全項目)'!E2337" display="薬物検査" xr:uid="{68265E2C-1B10-40B0-BEF2-8E16A3CAF1EC}"/>
    <hyperlink ref="A23" location="'3_検体検査カタログ (全項目)'!E2396" display="輸血検査" xr:uid="{B03F84EA-669E-430C-B788-6E351CF1D12B}"/>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B322"/>
  <sheetViews>
    <sheetView showGridLines="0" topLeftCell="A145" zoomScale="125" workbookViewId="0">
      <selection activeCell="A2" sqref="A2:B2"/>
    </sheetView>
  </sheetViews>
  <sheetFormatPr defaultColWidth="9" defaultRowHeight="13" x14ac:dyDescent="0.2"/>
  <cols>
    <col min="1" max="1" width="38.83203125" style="1" customWidth="1"/>
    <col min="2" max="2" width="43.25" style="1" customWidth="1"/>
    <col min="3" max="3" width="35" style="1" bestFit="1" customWidth="1"/>
    <col min="4" max="16384" width="9" style="1"/>
  </cols>
  <sheetData>
    <row r="1" spans="1:2" ht="16.5" x14ac:dyDescent="0.5">
      <c r="A1" s="76" t="str">
        <f>HYPERLINK("#"&amp;"表紙"&amp;"!A1","表紙へ戻る")</f>
        <v>表紙へ戻る</v>
      </c>
    </row>
    <row r="2" spans="1:2" ht="19.5" customHeight="1" thickBot="1" x14ac:dyDescent="0.25">
      <c r="A2" s="295" t="s">
        <v>5203</v>
      </c>
      <c r="B2" s="296"/>
    </row>
    <row r="3" spans="1:2" ht="13.5" thickTop="1" x14ac:dyDescent="0.2">
      <c r="A3" s="78" t="s">
        <v>2477</v>
      </c>
      <c r="B3" s="78" t="s">
        <v>2478</v>
      </c>
    </row>
    <row r="4" spans="1:2" x14ac:dyDescent="0.2">
      <c r="A4" s="79" t="s">
        <v>2479</v>
      </c>
      <c r="B4" s="79" t="s">
        <v>2480</v>
      </c>
    </row>
    <row r="5" spans="1:2" x14ac:dyDescent="0.2">
      <c r="A5" s="79" t="s">
        <v>4</v>
      </c>
      <c r="B5" s="79" t="s">
        <v>3112</v>
      </c>
    </row>
    <row r="6" spans="1:2" x14ac:dyDescent="0.2">
      <c r="A6" s="79" t="s">
        <v>3</v>
      </c>
      <c r="B6" s="79" t="s">
        <v>2481</v>
      </c>
    </row>
    <row r="7" spans="1:2" x14ac:dyDescent="0.2">
      <c r="A7" s="79" t="s">
        <v>2482</v>
      </c>
      <c r="B7" s="79" t="s">
        <v>2483</v>
      </c>
    </row>
    <row r="8" spans="1:2" x14ac:dyDescent="0.2">
      <c r="A8" s="79" t="s">
        <v>2484</v>
      </c>
      <c r="B8" s="79" t="s">
        <v>2485</v>
      </c>
    </row>
    <row r="9" spans="1:2" x14ac:dyDescent="0.2">
      <c r="A9" s="79" t="s">
        <v>2486</v>
      </c>
      <c r="B9" s="79" t="s">
        <v>2487</v>
      </c>
    </row>
    <row r="10" spans="1:2" x14ac:dyDescent="0.2">
      <c r="A10" s="79" t="s">
        <v>2488</v>
      </c>
      <c r="B10" s="79" t="s">
        <v>2489</v>
      </c>
    </row>
    <row r="11" spans="1:2" x14ac:dyDescent="0.2">
      <c r="A11" s="79" t="s">
        <v>2490</v>
      </c>
      <c r="B11" s="79" t="s">
        <v>2491</v>
      </c>
    </row>
    <row r="12" spans="1:2" x14ac:dyDescent="0.2">
      <c r="A12" s="79" t="s">
        <v>2492</v>
      </c>
      <c r="B12" s="79" t="s">
        <v>2493</v>
      </c>
    </row>
    <row r="13" spans="1:2" x14ac:dyDescent="0.2">
      <c r="A13" s="79" t="s">
        <v>2494</v>
      </c>
      <c r="B13" s="79" t="s">
        <v>2495</v>
      </c>
    </row>
    <row r="14" spans="1:2" x14ac:dyDescent="0.2">
      <c r="A14" s="79" t="s">
        <v>2496</v>
      </c>
      <c r="B14" s="79" t="s">
        <v>2497</v>
      </c>
    </row>
    <row r="15" spans="1:2" x14ac:dyDescent="0.2">
      <c r="A15" s="79" t="s">
        <v>2498</v>
      </c>
      <c r="B15" s="79" t="s">
        <v>2499</v>
      </c>
    </row>
    <row r="16" spans="1:2" x14ac:dyDescent="0.2">
      <c r="A16" s="79" t="s">
        <v>2500</v>
      </c>
      <c r="B16" s="79" t="s">
        <v>2501</v>
      </c>
    </row>
    <row r="17" spans="1:2" x14ac:dyDescent="0.2">
      <c r="A17" s="79" t="s">
        <v>2502</v>
      </c>
      <c r="B17" s="79" t="s">
        <v>2503</v>
      </c>
    </row>
    <row r="18" spans="1:2" x14ac:dyDescent="0.2">
      <c r="A18" s="79" t="s">
        <v>2504</v>
      </c>
      <c r="B18" s="79" t="s">
        <v>2505</v>
      </c>
    </row>
    <row r="19" spans="1:2" x14ac:dyDescent="0.2">
      <c r="A19" s="79" t="s">
        <v>2506</v>
      </c>
      <c r="B19" s="79" t="s">
        <v>2507</v>
      </c>
    </row>
    <row r="20" spans="1:2" x14ac:dyDescent="0.2">
      <c r="A20" s="79" t="s">
        <v>2508</v>
      </c>
      <c r="B20" s="79" t="s">
        <v>2509</v>
      </c>
    </row>
    <row r="21" spans="1:2" x14ac:dyDescent="0.2">
      <c r="A21" s="79" t="s">
        <v>2510</v>
      </c>
      <c r="B21" s="79" t="s">
        <v>2511</v>
      </c>
    </row>
    <row r="22" spans="1:2" x14ac:dyDescent="0.2">
      <c r="A22" s="79" t="s">
        <v>2512</v>
      </c>
      <c r="B22" s="79" t="s">
        <v>2513</v>
      </c>
    </row>
    <row r="23" spans="1:2" x14ac:dyDescent="0.2">
      <c r="A23" s="79" t="s">
        <v>2514</v>
      </c>
      <c r="B23" s="79" t="s">
        <v>2515</v>
      </c>
    </row>
    <row r="24" spans="1:2" x14ac:dyDescent="0.2">
      <c r="A24" s="79" t="s">
        <v>2516</v>
      </c>
      <c r="B24" s="79" t="s">
        <v>2517</v>
      </c>
    </row>
    <row r="25" spans="1:2" x14ac:dyDescent="0.2">
      <c r="A25" s="79" t="s">
        <v>2518</v>
      </c>
      <c r="B25" s="79" t="s">
        <v>2519</v>
      </c>
    </row>
    <row r="26" spans="1:2" x14ac:dyDescent="0.2">
      <c r="A26" s="79" t="s">
        <v>2520</v>
      </c>
      <c r="B26" s="79" t="s">
        <v>2521</v>
      </c>
    </row>
    <row r="27" spans="1:2" x14ac:dyDescent="0.2">
      <c r="A27" s="79" t="s">
        <v>2522</v>
      </c>
      <c r="B27" s="79" t="s">
        <v>2523</v>
      </c>
    </row>
    <row r="28" spans="1:2" x14ac:dyDescent="0.2">
      <c r="A28" s="79" t="s">
        <v>2524</v>
      </c>
      <c r="B28" s="79" t="s">
        <v>2525</v>
      </c>
    </row>
    <row r="29" spans="1:2" x14ac:dyDescent="0.2">
      <c r="A29" s="79" t="s">
        <v>2526</v>
      </c>
      <c r="B29" s="79" t="s">
        <v>2527</v>
      </c>
    </row>
    <row r="30" spans="1:2" x14ac:dyDescent="0.2">
      <c r="A30" s="79" t="s">
        <v>2528</v>
      </c>
      <c r="B30" s="79" t="s">
        <v>2529</v>
      </c>
    </row>
    <row r="31" spans="1:2" x14ac:dyDescent="0.2">
      <c r="A31" s="79" t="s">
        <v>2530</v>
      </c>
      <c r="B31" s="79" t="s">
        <v>2531</v>
      </c>
    </row>
    <row r="32" spans="1:2" x14ac:dyDescent="0.2">
      <c r="A32" s="79" t="s">
        <v>2532</v>
      </c>
      <c r="B32" s="79" t="s">
        <v>2533</v>
      </c>
    </row>
    <row r="33" spans="1:2" x14ac:dyDescent="0.2">
      <c r="A33" s="79" t="s">
        <v>2534</v>
      </c>
      <c r="B33" s="79" t="s">
        <v>2535</v>
      </c>
    </row>
    <row r="34" spans="1:2" x14ac:dyDescent="0.2">
      <c r="A34" s="79" t="s">
        <v>2536</v>
      </c>
      <c r="B34" s="79" t="s">
        <v>2537</v>
      </c>
    </row>
    <row r="35" spans="1:2" x14ac:dyDescent="0.2">
      <c r="A35" s="79" t="s">
        <v>2538</v>
      </c>
      <c r="B35" s="79" t="s">
        <v>2539</v>
      </c>
    </row>
    <row r="36" spans="1:2" x14ac:dyDescent="0.2">
      <c r="A36" s="79" t="s">
        <v>2540</v>
      </c>
      <c r="B36" s="79" t="s">
        <v>2541</v>
      </c>
    </row>
    <row r="37" spans="1:2" x14ac:dyDescent="0.2">
      <c r="A37" s="79" t="s">
        <v>2542</v>
      </c>
      <c r="B37" s="79" t="s">
        <v>2543</v>
      </c>
    </row>
    <row r="38" spans="1:2" x14ac:dyDescent="0.2">
      <c r="A38" s="79" t="s">
        <v>2544</v>
      </c>
      <c r="B38" s="79" t="s">
        <v>2545</v>
      </c>
    </row>
    <row r="39" spans="1:2" x14ac:dyDescent="0.2">
      <c r="A39" s="79" t="s">
        <v>2546</v>
      </c>
      <c r="B39" s="79" t="s">
        <v>2547</v>
      </c>
    </row>
    <row r="40" spans="1:2" x14ac:dyDescent="0.2">
      <c r="A40" s="79" t="s">
        <v>2548</v>
      </c>
      <c r="B40" s="79" t="s">
        <v>2549</v>
      </c>
    </row>
    <row r="41" spans="1:2" x14ac:dyDescent="0.2">
      <c r="A41" s="79" t="s">
        <v>2550</v>
      </c>
      <c r="B41" s="79" t="s">
        <v>2551</v>
      </c>
    </row>
    <row r="42" spans="1:2" x14ac:dyDescent="0.2">
      <c r="A42" s="79" t="s">
        <v>2552</v>
      </c>
      <c r="B42" s="79" t="s">
        <v>2553</v>
      </c>
    </row>
    <row r="43" spans="1:2" x14ac:dyDescent="0.2">
      <c r="A43" s="79" t="s">
        <v>2554</v>
      </c>
      <c r="B43" s="79" t="s">
        <v>2555</v>
      </c>
    </row>
    <row r="44" spans="1:2" x14ac:dyDescent="0.2">
      <c r="A44" s="79" t="s">
        <v>2556</v>
      </c>
      <c r="B44" s="79" t="s">
        <v>2557</v>
      </c>
    </row>
    <row r="45" spans="1:2" x14ac:dyDescent="0.2">
      <c r="A45" s="79" t="s">
        <v>2558</v>
      </c>
      <c r="B45" s="79" t="s">
        <v>2559</v>
      </c>
    </row>
    <row r="46" spans="1:2" x14ac:dyDescent="0.2">
      <c r="A46" s="79" t="s">
        <v>2560</v>
      </c>
      <c r="B46" s="79" t="s">
        <v>2561</v>
      </c>
    </row>
    <row r="47" spans="1:2" x14ac:dyDescent="0.2">
      <c r="A47" s="79" t="s">
        <v>2562</v>
      </c>
      <c r="B47" s="79" t="s">
        <v>2563</v>
      </c>
    </row>
    <row r="48" spans="1:2" x14ac:dyDescent="0.2">
      <c r="A48" s="79" t="s">
        <v>2564</v>
      </c>
      <c r="B48" s="79" t="s">
        <v>2565</v>
      </c>
    </row>
    <row r="49" spans="1:2" x14ac:dyDescent="0.2">
      <c r="A49" s="79" t="s">
        <v>2566</v>
      </c>
      <c r="B49" s="79" t="s">
        <v>2567</v>
      </c>
    </row>
    <row r="50" spans="1:2" x14ac:dyDescent="0.2">
      <c r="A50" s="79" t="s">
        <v>2568</v>
      </c>
      <c r="B50" s="79" t="s">
        <v>2569</v>
      </c>
    </row>
    <row r="51" spans="1:2" x14ac:dyDescent="0.2">
      <c r="A51" s="79" t="s">
        <v>2570</v>
      </c>
      <c r="B51" s="79" t="s">
        <v>2565</v>
      </c>
    </row>
    <row r="52" spans="1:2" x14ac:dyDescent="0.2">
      <c r="A52" s="79" t="s">
        <v>2571</v>
      </c>
      <c r="B52" s="79" t="s">
        <v>2572</v>
      </c>
    </row>
    <row r="53" spans="1:2" x14ac:dyDescent="0.2">
      <c r="A53" s="79" t="s">
        <v>2573</v>
      </c>
      <c r="B53" s="79" t="s">
        <v>2574</v>
      </c>
    </row>
    <row r="54" spans="1:2" x14ac:dyDescent="0.2">
      <c r="A54" s="79" t="s">
        <v>2575</v>
      </c>
      <c r="B54" s="79" t="s">
        <v>2576</v>
      </c>
    </row>
    <row r="55" spans="1:2" x14ac:dyDescent="0.2">
      <c r="A55" s="79" t="s">
        <v>2577</v>
      </c>
      <c r="B55" s="79" t="s">
        <v>2578</v>
      </c>
    </row>
    <row r="56" spans="1:2" x14ac:dyDescent="0.2">
      <c r="A56" s="79" t="s">
        <v>2579</v>
      </c>
      <c r="B56" s="79" t="s">
        <v>2580</v>
      </c>
    </row>
    <row r="57" spans="1:2" x14ac:dyDescent="0.2">
      <c r="A57" s="79" t="s">
        <v>2581</v>
      </c>
      <c r="B57" s="79" t="s">
        <v>2582</v>
      </c>
    </row>
    <row r="58" spans="1:2" x14ac:dyDescent="0.2">
      <c r="A58" s="79" t="s">
        <v>2583</v>
      </c>
      <c r="B58" s="79" t="s">
        <v>2584</v>
      </c>
    </row>
    <row r="59" spans="1:2" x14ac:dyDescent="0.2">
      <c r="A59" s="79" t="s">
        <v>2585</v>
      </c>
      <c r="B59" s="79" t="s">
        <v>2586</v>
      </c>
    </row>
    <row r="60" spans="1:2" x14ac:dyDescent="0.2">
      <c r="A60" s="79" t="s">
        <v>2587</v>
      </c>
      <c r="B60" s="79" t="s">
        <v>2588</v>
      </c>
    </row>
    <row r="61" spans="1:2" x14ac:dyDescent="0.2">
      <c r="A61" s="79" t="s">
        <v>2589</v>
      </c>
      <c r="B61" s="79" t="s">
        <v>2590</v>
      </c>
    </row>
    <row r="62" spans="1:2" x14ac:dyDescent="0.2">
      <c r="A62" s="79" t="s">
        <v>2591</v>
      </c>
      <c r="B62" s="79" t="s">
        <v>2592</v>
      </c>
    </row>
    <row r="63" spans="1:2" x14ac:dyDescent="0.2">
      <c r="A63" s="79" t="s">
        <v>2593</v>
      </c>
      <c r="B63" s="79" t="s">
        <v>2594</v>
      </c>
    </row>
    <row r="64" spans="1:2" x14ac:dyDescent="0.2">
      <c r="A64" s="79" t="s">
        <v>2595</v>
      </c>
      <c r="B64" s="79" t="s">
        <v>2596</v>
      </c>
    </row>
    <row r="65" spans="1:2" x14ac:dyDescent="0.2">
      <c r="A65" s="79" t="s">
        <v>2597</v>
      </c>
      <c r="B65" s="79" t="s">
        <v>2598</v>
      </c>
    </row>
    <row r="66" spans="1:2" x14ac:dyDescent="0.2">
      <c r="A66" s="79" t="s">
        <v>2599</v>
      </c>
      <c r="B66" s="79" t="s">
        <v>2600</v>
      </c>
    </row>
    <row r="67" spans="1:2" x14ac:dyDescent="0.2">
      <c r="A67" s="79" t="s">
        <v>2601</v>
      </c>
      <c r="B67" s="79" t="s">
        <v>2602</v>
      </c>
    </row>
    <row r="68" spans="1:2" x14ac:dyDescent="0.2">
      <c r="A68" s="79" t="s">
        <v>2603</v>
      </c>
      <c r="B68" s="79" t="s">
        <v>2604</v>
      </c>
    </row>
    <row r="69" spans="1:2" x14ac:dyDescent="0.2">
      <c r="A69" s="79" t="s">
        <v>2605</v>
      </c>
      <c r="B69" s="79" t="s">
        <v>2606</v>
      </c>
    </row>
    <row r="70" spans="1:2" x14ac:dyDescent="0.2">
      <c r="A70" s="79" t="s">
        <v>2607</v>
      </c>
      <c r="B70" s="79" t="s">
        <v>2608</v>
      </c>
    </row>
    <row r="71" spans="1:2" x14ac:dyDescent="0.2">
      <c r="A71" s="79" t="s">
        <v>2609</v>
      </c>
      <c r="B71" s="79" t="s">
        <v>2610</v>
      </c>
    </row>
    <row r="72" spans="1:2" x14ac:dyDescent="0.2">
      <c r="A72" s="79" t="s">
        <v>2611</v>
      </c>
      <c r="B72" s="79" t="s">
        <v>2612</v>
      </c>
    </row>
    <row r="73" spans="1:2" x14ac:dyDescent="0.2">
      <c r="A73" s="79" t="s">
        <v>2613</v>
      </c>
      <c r="B73" s="79" t="s">
        <v>2614</v>
      </c>
    </row>
    <row r="74" spans="1:2" x14ac:dyDescent="0.2">
      <c r="A74" s="79" t="s">
        <v>2615</v>
      </c>
      <c r="B74" s="79" t="s">
        <v>2616</v>
      </c>
    </row>
    <row r="75" spans="1:2" x14ac:dyDescent="0.2">
      <c r="A75" s="79" t="s">
        <v>2617</v>
      </c>
      <c r="B75" s="79" t="s">
        <v>2618</v>
      </c>
    </row>
    <row r="76" spans="1:2" x14ac:dyDescent="0.2">
      <c r="A76" s="79" t="s">
        <v>2619</v>
      </c>
      <c r="B76" s="79" t="s">
        <v>2620</v>
      </c>
    </row>
    <row r="77" spans="1:2" x14ac:dyDescent="0.2">
      <c r="A77" s="79" t="s">
        <v>2621</v>
      </c>
      <c r="B77" s="79" t="s">
        <v>2622</v>
      </c>
    </row>
    <row r="78" spans="1:2" x14ac:dyDescent="0.2">
      <c r="A78" s="79" t="s">
        <v>2623</v>
      </c>
      <c r="B78" s="79" t="s">
        <v>2624</v>
      </c>
    </row>
    <row r="79" spans="1:2" x14ac:dyDescent="0.2">
      <c r="A79" s="79" t="s">
        <v>2625</v>
      </c>
      <c r="B79" s="79" t="s">
        <v>2626</v>
      </c>
    </row>
    <row r="80" spans="1:2" x14ac:dyDescent="0.2">
      <c r="A80" s="79" t="s">
        <v>2627</v>
      </c>
      <c r="B80" s="79" t="s">
        <v>2628</v>
      </c>
    </row>
    <row r="81" spans="1:2" x14ac:dyDescent="0.2">
      <c r="A81" s="79" t="s">
        <v>2629</v>
      </c>
      <c r="B81" s="79" t="s">
        <v>2630</v>
      </c>
    </row>
    <row r="82" spans="1:2" x14ac:dyDescent="0.2">
      <c r="A82" s="79" t="s">
        <v>2631</v>
      </c>
      <c r="B82" s="79" t="s">
        <v>2632</v>
      </c>
    </row>
    <row r="83" spans="1:2" x14ac:dyDescent="0.2">
      <c r="A83" s="79" t="s">
        <v>2633</v>
      </c>
      <c r="B83" s="79" t="s">
        <v>2634</v>
      </c>
    </row>
    <row r="84" spans="1:2" x14ac:dyDescent="0.2">
      <c r="A84" s="79" t="s">
        <v>2635</v>
      </c>
      <c r="B84" s="79" t="s">
        <v>2636</v>
      </c>
    </row>
    <row r="85" spans="1:2" x14ac:dyDescent="0.2">
      <c r="A85" s="79" t="s">
        <v>2637</v>
      </c>
      <c r="B85" s="79" t="s">
        <v>2638</v>
      </c>
    </row>
    <row r="86" spans="1:2" x14ac:dyDescent="0.2">
      <c r="A86" s="79" t="s">
        <v>2639</v>
      </c>
      <c r="B86" s="79" t="s">
        <v>2640</v>
      </c>
    </row>
    <row r="87" spans="1:2" x14ac:dyDescent="0.2">
      <c r="A87" s="79" t="s">
        <v>2641</v>
      </c>
      <c r="B87" s="79" t="s">
        <v>2642</v>
      </c>
    </row>
    <row r="88" spans="1:2" x14ac:dyDescent="0.2">
      <c r="A88" s="79" t="s">
        <v>2643</v>
      </c>
      <c r="B88" s="79" t="s">
        <v>2644</v>
      </c>
    </row>
    <row r="89" spans="1:2" x14ac:dyDescent="0.2">
      <c r="A89" s="79" t="s">
        <v>2645</v>
      </c>
      <c r="B89" s="79" t="s">
        <v>2646</v>
      </c>
    </row>
    <row r="90" spans="1:2" x14ac:dyDescent="0.2">
      <c r="A90" s="79" t="s">
        <v>2647</v>
      </c>
      <c r="B90" s="79" t="s">
        <v>2648</v>
      </c>
    </row>
    <row r="91" spans="1:2" x14ac:dyDescent="0.2">
      <c r="A91" s="79" t="s">
        <v>2649</v>
      </c>
      <c r="B91" s="79" t="s">
        <v>2650</v>
      </c>
    </row>
    <row r="92" spans="1:2" x14ac:dyDescent="0.2">
      <c r="A92" s="79" t="s">
        <v>2651</v>
      </c>
      <c r="B92" s="79" t="s">
        <v>2652</v>
      </c>
    </row>
    <row r="93" spans="1:2" x14ac:dyDescent="0.2">
      <c r="A93" s="79" t="s">
        <v>2653</v>
      </c>
      <c r="B93" s="79" t="s">
        <v>2654</v>
      </c>
    </row>
    <row r="94" spans="1:2" x14ac:dyDescent="0.2">
      <c r="A94" s="79" t="s">
        <v>2655</v>
      </c>
      <c r="B94" s="79" t="s">
        <v>2656</v>
      </c>
    </row>
    <row r="95" spans="1:2" x14ac:dyDescent="0.2">
      <c r="A95" s="79" t="s">
        <v>2657</v>
      </c>
      <c r="B95" s="79" t="s">
        <v>2658</v>
      </c>
    </row>
    <row r="96" spans="1:2" x14ac:dyDescent="0.2">
      <c r="A96" s="79" t="s">
        <v>2659</v>
      </c>
      <c r="B96" s="79" t="s">
        <v>2660</v>
      </c>
    </row>
    <row r="97" spans="1:2" x14ac:dyDescent="0.2">
      <c r="A97" s="79" t="s">
        <v>2661</v>
      </c>
      <c r="B97" s="79" t="s">
        <v>2662</v>
      </c>
    </row>
    <row r="98" spans="1:2" x14ac:dyDescent="0.2">
      <c r="A98" s="79" t="s">
        <v>2663</v>
      </c>
      <c r="B98" s="79" t="s">
        <v>2664</v>
      </c>
    </row>
    <row r="99" spans="1:2" x14ac:dyDescent="0.2">
      <c r="A99" s="79" t="s">
        <v>2665</v>
      </c>
      <c r="B99" s="79" t="s">
        <v>2666</v>
      </c>
    </row>
    <row r="100" spans="1:2" x14ac:dyDescent="0.2">
      <c r="A100" s="79" t="s">
        <v>2667</v>
      </c>
      <c r="B100" s="79" t="s">
        <v>2668</v>
      </c>
    </row>
    <row r="101" spans="1:2" x14ac:dyDescent="0.2">
      <c r="A101" s="79" t="s">
        <v>2669</v>
      </c>
      <c r="B101" s="79" t="s">
        <v>2670</v>
      </c>
    </row>
    <row r="102" spans="1:2" x14ac:dyDescent="0.2">
      <c r="A102" s="79" t="s">
        <v>2671</v>
      </c>
      <c r="B102" s="79" t="s">
        <v>2672</v>
      </c>
    </row>
    <row r="103" spans="1:2" x14ac:dyDescent="0.2">
      <c r="A103" s="79" t="s">
        <v>2673</v>
      </c>
      <c r="B103" s="79" t="s">
        <v>2674</v>
      </c>
    </row>
    <row r="104" spans="1:2" x14ac:dyDescent="0.2">
      <c r="A104" s="79" t="s">
        <v>2675</v>
      </c>
      <c r="B104" s="79" t="s">
        <v>2676</v>
      </c>
    </row>
    <row r="105" spans="1:2" x14ac:dyDescent="0.2">
      <c r="A105" s="79" t="s">
        <v>2677</v>
      </c>
      <c r="B105" s="79" t="s">
        <v>2678</v>
      </c>
    </row>
    <row r="106" spans="1:2" x14ac:dyDescent="0.2">
      <c r="A106" s="79" t="s">
        <v>2679</v>
      </c>
      <c r="B106" s="79" t="s">
        <v>2680</v>
      </c>
    </row>
    <row r="107" spans="1:2" x14ac:dyDescent="0.2">
      <c r="A107" s="79" t="s">
        <v>2681</v>
      </c>
      <c r="B107" s="79" t="s">
        <v>2682</v>
      </c>
    </row>
    <row r="108" spans="1:2" x14ac:dyDescent="0.2">
      <c r="A108" s="79" t="s">
        <v>2683</v>
      </c>
      <c r="B108" s="79" t="s">
        <v>2684</v>
      </c>
    </row>
    <row r="109" spans="1:2" x14ac:dyDescent="0.2">
      <c r="A109" s="79" t="s">
        <v>2685</v>
      </c>
      <c r="B109" s="79" t="s">
        <v>2686</v>
      </c>
    </row>
    <row r="110" spans="1:2" x14ac:dyDescent="0.2">
      <c r="A110" s="79" t="s">
        <v>2687</v>
      </c>
      <c r="B110" s="79" t="s">
        <v>2688</v>
      </c>
    </row>
    <row r="111" spans="1:2" x14ac:dyDescent="0.2">
      <c r="A111" s="79" t="s">
        <v>2689</v>
      </c>
      <c r="B111" s="79" t="s">
        <v>2690</v>
      </c>
    </row>
    <row r="112" spans="1:2" x14ac:dyDescent="0.2">
      <c r="A112" s="79" t="s">
        <v>2691</v>
      </c>
      <c r="B112" s="79" t="s">
        <v>2692</v>
      </c>
    </row>
    <row r="113" spans="1:2" x14ac:dyDescent="0.2">
      <c r="A113" s="79" t="s">
        <v>2693</v>
      </c>
      <c r="B113" s="79" t="s">
        <v>2694</v>
      </c>
    </row>
    <row r="114" spans="1:2" x14ac:dyDescent="0.2">
      <c r="A114" s="79" t="s">
        <v>2695</v>
      </c>
      <c r="B114" s="79" t="s">
        <v>2696</v>
      </c>
    </row>
    <row r="115" spans="1:2" x14ac:dyDescent="0.2">
      <c r="A115" s="79" t="s">
        <v>2697</v>
      </c>
      <c r="B115" s="79" t="s">
        <v>2698</v>
      </c>
    </row>
    <row r="116" spans="1:2" x14ac:dyDescent="0.2">
      <c r="A116" s="79" t="s">
        <v>2699</v>
      </c>
      <c r="B116" s="79" t="s">
        <v>2700</v>
      </c>
    </row>
    <row r="117" spans="1:2" x14ac:dyDescent="0.2">
      <c r="A117" s="79" t="s">
        <v>2701</v>
      </c>
      <c r="B117" s="79" t="s">
        <v>2702</v>
      </c>
    </row>
    <row r="118" spans="1:2" x14ac:dyDescent="0.2">
      <c r="A118" s="79" t="s">
        <v>2703</v>
      </c>
      <c r="B118" s="79" t="s">
        <v>2704</v>
      </c>
    </row>
    <row r="119" spans="1:2" x14ac:dyDescent="0.2">
      <c r="A119" s="79" t="s">
        <v>2705</v>
      </c>
      <c r="B119" s="79" t="s">
        <v>2706</v>
      </c>
    </row>
    <row r="120" spans="1:2" x14ac:dyDescent="0.2">
      <c r="A120" s="79" t="s">
        <v>2707</v>
      </c>
      <c r="B120" s="79" t="s">
        <v>2708</v>
      </c>
    </row>
    <row r="121" spans="1:2" x14ac:dyDescent="0.2">
      <c r="A121" s="79" t="s">
        <v>2709</v>
      </c>
      <c r="B121" s="79" t="s">
        <v>2710</v>
      </c>
    </row>
    <row r="122" spans="1:2" x14ac:dyDescent="0.2">
      <c r="A122" s="79" t="s">
        <v>2711</v>
      </c>
      <c r="B122" s="79" t="s">
        <v>2712</v>
      </c>
    </row>
    <row r="123" spans="1:2" x14ac:dyDescent="0.2">
      <c r="A123" s="79" t="s">
        <v>2713</v>
      </c>
      <c r="B123" s="79" t="s">
        <v>2714</v>
      </c>
    </row>
    <row r="124" spans="1:2" x14ac:dyDescent="0.2">
      <c r="A124" s="79" t="s">
        <v>2715</v>
      </c>
      <c r="B124" s="79" t="s">
        <v>2716</v>
      </c>
    </row>
    <row r="125" spans="1:2" x14ac:dyDescent="0.2">
      <c r="A125" s="79" t="s">
        <v>2717</v>
      </c>
      <c r="B125" s="79" t="s">
        <v>2718</v>
      </c>
    </row>
    <row r="126" spans="1:2" x14ac:dyDescent="0.2">
      <c r="A126" s="79" t="s">
        <v>2719</v>
      </c>
      <c r="B126" s="79" t="s">
        <v>2720</v>
      </c>
    </row>
    <row r="127" spans="1:2" x14ac:dyDescent="0.2">
      <c r="A127" s="79" t="s">
        <v>2721</v>
      </c>
      <c r="B127" s="79" t="s">
        <v>2722</v>
      </c>
    </row>
    <row r="128" spans="1:2" x14ac:dyDescent="0.2">
      <c r="A128" s="79" t="s">
        <v>2723</v>
      </c>
      <c r="B128" s="79" t="s">
        <v>2724</v>
      </c>
    </row>
    <row r="129" spans="1:2" x14ac:dyDescent="0.2">
      <c r="A129" s="79" t="s">
        <v>2725</v>
      </c>
      <c r="B129" s="79" t="s">
        <v>2726</v>
      </c>
    </row>
    <row r="130" spans="1:2" x14ac:dyDescent="0.2">
      <c r="A130" s="79" t="s">
        <v>2727</v>
      </c>
      <c r="B130" s="79" t="s">
        <v>2728</v>
      </c>
    </row>
    <row r="131" spans="1:2" x14ac:dyDescent="0.2">
      <c r="A131" s="79" t="s">
        <v>2729</v>
      </c>
      <c r="B131" s="79" t="s">
        <v>2730</v>
      </c>
    </row>
    <row r="132" spans="1:2" x14ac:dyDescent="0.2">
      <c r="A132" s="79" t="s">
        <v>2731</v>
      </c>
      <c r="B132" s="79" t="s">
        <v>2732</v>
      </c>
    </row>
    <row r="133" spans="1:2" x14ac:dyDescent="0.2">
      <c r="A133" s="79" t="s">
        <v>2733</v>
      </c>
      <c r="B133" s="79" t="s">
        <v>2734</v>
      </c>
    </row>
    <row r="134" spans="1:2" x14ac:dyDescent="0.2">
      <c r="A134" s="79" t="s">
        <v>2735</v>
      </c>
      <c r="B134" s="79" t="s">
        <v>2736</v>
      </c>
    </row>
    <row r="135" spans="1:2" x14ac:dyDescent="0.2">
      <c r="A135" s="79" t="s">
        <v>2737</v>
      </c>
      <c r="B135" s="79" t="s">
        <v>2738</v>
      </c>
    </row>
    <row r="136" spans="1:2" x14ac:dyDescent="0.2">
      <c r="A136" s="79" t="s">
        <v>2739</v>
      </c>
      <c r="B136" s="79" t="s">
        <v>2740</v>
      </c>
    </row>
    <row r="137" spans="1:2" x14ac:dyDescent="0.2">
      <c r="A137" s="79" t="s">
        <v>2741</v>
      </c>
      <c r="B137" s="79" t="s">
        <v>2742</v>
      </c>
    </row>
    <row r="138" spans="1:2" x14ac:dyDescent="0.2">
      <c r="A138" s="79" t="s">
        <v>2743</v>
      </c>
      <c r="B138" s="79" t="s">
        <v>2744</v>
      </c>
    </row>
    <row r="139" spans="1:2" x14ac:dyDescent="0.2">
      <c r="A139" s="79" t="s">
        <v>2745</v>
      </c>
      <c r="B139" s="79" t="s">
        <v>2746</v>
      </c>
    </row>
    <row r="140" spans="1:2" x14ac:dyDescent="0.2">
      <c r="A140" s="79" t="s">
        <v>2747</v>
      </c>
      <c r="B140" s="79" t="s">
        <v>2748</v>
      </c>
    </row>
    <row r="141" spans="1:2" x14ac:dyDescent="0.2">
      <c r="A141" s="79" t="s">
        <v>2749</v>
      </c>
      <c r="B141" s="79" t="s">
        <v>2750</v>
      </c>
    </row>
    <row r="142" spans="1:2" x14ac:dyDescent="0.2">
      <c r="A142" s="79" t="s">
        <v>2751</v>
      </c>
      <c r="B142" s="79" t="s">
        <v>2752</v>
      </c>
    </row>
    <row r="143" spans="1:2" x14ac:dyDescent="0.2">
      <c r="A143" s="79" t="s">
        <v>2753</v>
      </c>
      <c r="B143" s="79" t="s">
        <v>2754</v>
      </c>
    </row>
    <row r="144" spans="1:2" x14ac:dyDescent="0.2">
      <c r="A144" s="79" t="s">
        <v>2755</v>
      </c>
      <c r="B144" s="79" t="s">
        <v>2756</v>
      </c>
    </row>
    <row r="145" spans="1:2" x14ac:dyDescent="0.2">
      <c r="A145" s="79" t="s">
        <v>2757</v>
      </c>
      <c r="B145" s="79" t="s">
        <v>2758</v>
      </c>
    </row>
    <row r="146" spans="1:2" x14ac:dyDescent="0.2">
      <c r="A146" s="79" t="s">
        <v>2759</v>
      </c>
      <c r="B146" s="79" t="s">
        <v>2760</v>
      </c>
    </row>
    <row r="147" spans="1:2" x14ac:dyDescent="0.2">
      <c r="A147" s="79" t="s">
        <v>2761</v>
      </c>
      <c r="B147" s="79" t="s">
        <v>2762</v>
      </c>
    </row>
    <row r="148" spans="1:2" x14ac:dyDescent="0.2">
      <c r="A148" s="79" t="s">
        <v>2763</v>
      </c>
      <c r="B148" s="79" t="s">
        <v>2764</v>
      </c>
    </row>
    <row r="149" spans="1:2" x14ac:dyDescent="0.2">
      <c r="A149" s="79" t="s">
        <v>2765</v>
      </c>
      <c r="B149" s="79" t="s">
        <v>2766</v>
      </c>
    </row>
    <row r="150" spans="1:2" x14ac:dyDescent="0.2">
      <c r="A150" s="79" t="s">
        <v>2767</v>
      </c>
      <c r="B150" s="79" t="s">
        <v>2768</v>
      </c>
    </row>
    <row r="151" spans="1:2" x14ac:dyDescent="0.2">
      <c r="A151" s="79" t="s">
        <v>2769</v>
      </c>
      <c r="B151" s="79" t="s">
        <v>2770</v>
      </c>
    </row>
    <row r="152" spans="1:2" x14ac:dyDescent="0.2">
      <c r="A152" s="79" t="s">
        <v>2771</v>
      </c>
      <c r="B152" s="79" t="s">
        <v>2772</v>
      </c>
    </row>
    <row r="153" spans="1:2" x14ac:dyDescent="0.2">
      <c r="A153" s="79" t="s">
        <v>2773</v>
      </c>
      <c r="B153" s="79" t="s">
        <v>2774</v>
      </c>
    </row>
    <row r="154" spans="1:2" x14ac:dyDescent="0.2">
      <c r="A154" s="79" t="s">
        <v>2775</v>
      </c>
      <c r="B154" s="79" t="s">
        <v>2776</v>
      </c>
    </row>
    <row r="155" spans="1:2" x14ac:dyDescent="0.2">
      <c r="A155" s="79" t="s">
        <v>2777</v>
      </c>
      <c r="B155" s="79" t="s">
        <v>2778</v>
      </c>
    </row>
    <row r="156" spans="1:2" x14ac:dyDescent="0.2">
      <c r="A156" s="79" t="s">
        <v>2779</v>
      </c>
      <c r="B156" s="79" t="s">
        <v>2780</v>
      </c>
    </row>
    <row r="157" spans="1:2" x14ac:dyDescent="0.2">
      <c r="A157" s="79" t="s">
        <v>2781</v>
      </c>
      <c r="B157" s="79" t="s">
        <v>2782</v>
      </c>
    </row>
    <row r="158" spans="1:2" x14ac:dyDescent="0.2">
      <c r="A158" s="79" t="s">
        <v>2783</v>
      </c>
      <c r="B158" s="79" t="s">
        <v>2784</v>
      </c>
    </row>
    <row r="159" spans="1:2" x14ac:dyDescent="0.2">
      <c r="A159" s="79" t="s">
        <v>2785</v>
      </c>
      <c r="B159" s="79" t="s">
        <v>2786</v>
      </c>
    </row>
    <row r="160" spans="1:2" x14ac:dyDescent="0.2">
      <c r="A160" s="79" t="s">
        <v>2787</v>
      </c>
      <c r="B160" s="79" t="s">
        <v>2788</v>
      </c>
    </row>
    <row r="161" spans="1:2" x14ac:dyDescent="0.2">
      <c r="A161" s="79" t="s">
        <v>2789</v>
      </c>
      <c r="B161" s="79" t="s">
        <v>2790</v>
      </c>
    </row>
    <row r="162" spans="1:2" x14ac:dyDescent="0.2">
      <c r="A162" s="79" t="s">
        <v>2791</v>
      </c>
      <c r="B162" s="79" t="s">
        <v>2792</v>
      </c>
    </row>
    <row r="163" spans="1:2" x14ac:dyDescent="0.2">
      <c r="A163" s="79" t="s">
        <v>2793</v>
      </c>
      <c r="B163" s="79" t="s">
        <v>2794</v>
      </c>
    </row>
    <row r="164" spans="1:2" x14ac:dyDescent="0.2">
      <c r="A164" s="79" t="s">
        <v>2795</v>
      </c>
      <c r="B164" s="79" t="s">
        <v>2796</v>
      </c>
    </row>
    <row r="165" spans="1:2" x14ac:dyDescent="0.2">
      <c r="A165" s="79" t="s">
        <v>2797</v>
      </c>
      <c r="B165" s="79" t="s">
        <v>2798</v>
      </c>
    </row>
    <row r="166" spans="1:2" x14ac:dyDescent="0.2">
      <c r="A166" s="79" t="s">
        <v>2799</v>
      </c>
      <c r="B166" s="79" t="s">
        <v>2800</v>
      </c>
    </row>
    <row r="167" spans="1:2" x14ac:dyDescent="0.2">
      <c r="A167" s="79" t="s">
        <v>2801</v>
      </c>
      <c r="B167" s="79" t="s">
        <v>2802</v>
      </c>
    </row>
    <row r="168" spans="1:2" x14ac:dyDescent="0.2">
      <c r="A168" s="79" t="s">
        <v>2803</v>
      </c>
      <c r="B168" s="79" t="s">
        <v>2804</v>
      </c>
    </row>
    <row r="169" spans="1:2" x14ac:dyDescent="0.2">
      <c r="A169" s="79" t="s">
        <v>2805</v>
      </c>
      <c r="B169" s="79" t="s">
        <v>2806</v>
      </c>
    </row>
    <row r="170" spans="1:2" x14ac:dyDescent="0.2">
      <c r="A170" s="79" t="s">
        <v>2807</v>
      </c>
      <c r="B170" s="79" t="s">
        <v>2808</v>
      </c>
    </row>
    <row r="171" spans="1:2" x14ac:dyDescent="0.2">
      <c r="A171" s="79" t="s">
        <v>2809</v>
      </c>
      <c r="B171" s="79" t="s">
        <v>2810</v>
      </c>
    </row>
    <row r="172" spans="1:2" x14ac:dyDescent="0.2">
      <c r="A172" s="79" t="s">
        <v>2811</v>
      </c>
      <c r="B172" s="79" t="s">
        <v>2812</v>
      </c>
    </row>
    <row r="173" spans="1:2" x14ac:dyDescent="0.2">
      <c r="A173" s="79" t="s">
        <v>2813</v>
      </c>
      <c r="B173" s="79" t="s">
        <v>2814</v>
      </c>
    </row>
    <row r="174" spans="1:2" x14ac:dyDescent="0.2">
      <c r="A174" s="79" t="s">
        <v>2815</v>
      </c>
      <c r="B174" s="79" t="s">
        <v>2816</v>
      </c>
    </row>
    <row r="175" spans="1:2" x14ac:dyDescent="0.2">
      <c r="A175" s="79" t="s">
        <v>2817</v>
      </c>
      <c r="B175" s="79" t="s">
        <v>2818</v>
      </c>
    </row>
    <row r="176" spans="1:2" x14ac:dyDescent="0.2">
      <c r="A176" s="79" t="s">
        <v>2819</v>
      </c>
      <c r="B176" s="79" t="s">
        <v>2820</v>
      </c>
    </row>
    <row r="177" spans="1:2" x14ac:dyDescent="0.2">
      <c r="A177" s="79" t="s">
        <v>2821</v>
      </c>
      <c r="B177" s="79" t="s">
        <v>2822</v>
      </c>
    </row>
    <row r="178" spans="1:2" x14ac:dyDescent="0.2">
      <c r="A178" s="79" t="s">
        <v>2823</v>
      </c>
      <c r="B178" s="79" t="s">
        <v>2824</v>
      </c>
    </row>
    <row r="179" spans="1:2" x14ac:dyDescent="0.2">
      <c r="A179" s="79" t="s">
        <v>2825</v>
      </c>
      <c r="B179" s="79" t="s">
        <v>2826</v>
      </c>
    </row>
    <row r="180" spans="1:2" x14ac:dyDescent="0.2">
      <c r="A180" s="79" t="s">
        <v>2827</v>
      </c>
      <c r="B180" s="79" t="s">
        <v>2828</v>
      </c>
    </row>
    <row r="181" spans="1:2" x14ac:dyDescent="0.2">
      <c r="A181" s="79" t="s">
        <v>2829</v>
      </c>
      <c r="B181" s="79" t="s">
        <v>2830</v>
      </c>
    </row>
    <row r="182" spans="1:2" x14ac:dyDescent="0.2">
      <c r="A182" s="79" t="s">
        <v>2831</v>
      </c>
      <c r="B182" s="79" t="s">
        <v>2832</v>
      </c>
    </row>
    <row r="183" spans="1:2" x14ac:dyDescent="0.2">
      <c r="A183" s="79" t="s">
        <v>2833</v>
      </c>
      <c r="B183" s="79" t="s">
        <v>2834</v>
      </c>
    </row>
    <row r="184" spans="1:2" x14ac:dyDescent="0.2">
      <c r="A184" s="79" t="s">
        <v>2835</v>
      </c>
      <c r="B184" s="79" t="s">
        <v>2836</v>
      </c>
    </row>
    <row r="185" spans="1:2" x14ac:dyDescent="0.2">
      <c r="A185" s="79" t="s">
        <v>2837</v>
      </c>
      <c r="B185" s="79" t="s">
        <v>2838</v>
      </c>
    </row>
    <row r="186" spans="1:2" x14ac:dyDescent="0.2">
      <c r="A186" s="79" t="s">
        <v>2839</v>
      </c>
      <c r="B186" s="79" t="s">
        <v>2840</v>
      </c>
    </row>
    <row r="187" spans="1:2" x14ac:dyDescent="0.2">
      <c r="A187" s="79" t="s">
        <v>2841</v>
      </c>
      <c r="B187" s="79" t="s">
        <v>2842</v>
      </c>
    </row>
    <row r="188" spans="1:2" x14ac:dyDescent="0.2">
      <c r="A188" s="79" t="s">
        <v>2843</v>
      </c>
      <c r="B188" s="79" t="s">
        <v>2844</v>
      </c>
    </row>
    <row r="189" spans="1:2" x14ac:dyDescent="0.2">
      <c r="A189" s="79" t="s">
        <v>2845</v>
      </c>
      <c r="B189" s="79" t="s">
        <v>2846</v>
      </c>
    </row>
    <row r="190" spans="1:2" x14ac:dyDescent="0.2">
      <c r="A190" s="79" t="s">
        <v>2847</v>
      </c>
      <c r="B190" s="79" t="s">
        <v>2848</v>
      </c>
    </row>
    <row r="191" spans="1:2" x14ac:dyDescent="0.2">
      <c r="A191" s="79" t="s">
        <v>2849</v>
      </c>
      <c r="B191" s="79" t="s">
        <v>2850</v>
      </c>
    </row>
    <row r="192" spans="1:2" x14ac:dyDescent="0.2">
      <c r="A192" s="79" t="s">
        <v>2851</v>
      </c>
      <c r="B192" s="79" t="s">
        <v>2852</v>
      </c>
    </row>
    <row r="193" spans="1:2" x14ac:dyDescent="0.2">
      <c r="A193" s="79" t="s">
        <v>2853</v>
      </c>
      <c r="B193" s="79" t="s">
        <v>2854</v>
      </c>
    </row>
    <row r="194" spans="1:2" x14ac:dyDescent="0.2">
      <c r="A194" s="79" t="s">
        <v>2855</v>
      </c>
      <c r="B194" s="79" t="s">
        <v>2856</v>
      </c>
    </row>
    <row r="195" spans="1:2" x14ac:dyDescent="0.2">
      <c r="A195" s="79" t="s">
        <v>2857</v>
      </c>
      <c r="B195" s="79" t="s">
        <v>2858</v>
      </c>
    </row>
    <row r="196" spans="1:2" x14ac:dyDescent="0.2">
      <c r="A196" s="79" t="s">
        <v>2859</v>
      </c>
      <c r="B196" s="79" t="s">
        <v>2860</v>
      </c>
    </row>
    <row r="197" spans="1:2" x14ac:dyDescent="0.2">
      <c r="A197" s="79" t="s">
        <v>2861</v>
      </c>
      <c r="B197" s="79" t="s">
        <v>2862</v>
      </c>
    </row>
    <row r="198" spans="1:2" x14ac:dyDescent="0.2">
      <c r="A198" s="79" t="s">
        <v>2863</v>
      </c>
      <c r="B198" s="79" t="s">
        <v>2864</v>
      </c>
    </row>
    <row r="199" spans="1:2" x14ac:dyDescent="0.2">
      <c r="A199" s="79" t="s">
        <v>2865</v>
      </c>
      <c r="B199" s="79" t="s">
        <v>2866</v>
      </c>
    </row>
    <row r="200" spans="1:2" x14ac:dyDescent="0.2">
      <c r="A200" s="79" t="s">
        <v>2867</v>
      </c>
      <c r="B200" s="79" t="s">
        <v>2868</v>
      </c>
    </row>
    <row r="201" spans="1:2" x14ac:dyDescent="0.2">
      <c r="A201" s="79" t="s">
        <v>2869</v>
      </c>
      <c r="B201" s="79" t="s">
        <v>2870</v>
      </c>
    </row>
    <row r="202" spans="1:2" x14ac:dyDescent="0.2">
      <c r="A202" s="79" t="s">
        <v>2871</v>
      </c>
      <c r="B202" s="79" t="s">
        <v>2872</v>
      </c>
    </row>
    <row r="203" spans="1:2" x14ac:dyDescent="0.2">
      <c r="A203" s="79" t="s">
        <v>2873</v>
      </c>
      <c r="B203" s="79" t="s">
        <v>2874</v>
      </c>
    </row>
    <row r="204" spans="1:2" x14ac:dyDescent="0.2">
      <c r="A204" s="79" t="s">
        <v>2875</v>
      </c>
      <c r="B204" s="79" t="s">
        <v>2876</v>
      </c>
    </row>
    <row r="205" spans="1:2" x14ac:dyDescent="0.2">
      <c r="A205" s="79" t="s">
        <v>2877</v>
      </c>
      <c r="B205" s="79" t="s">
        <v>2878</v>
      </c>
    </row>
    <row r="206" spans="1:2" x14ac:dyDescent="0.2">
      <c r="A206" s="79" t="s">
        <v>2879</v>
      </c>
      <c r="B206" s="79" t="s">
        <v>2880</v>
      </c>
    </row>
    <row r="207" spans="1:2" x14ac:dyDescent="0.2">
      <c r="A207" s="79" t="s">
        <v>2881</v>
      </c>
      <c r="B207" s="79" t="s">
        <v>2882</v>
      </c>
    </row>
    <row r="208" spans="1:2" x14ac:dyDescent="0.2">
      <c r="A208" s="79" t="s">
        <v>2883</v>
      </c>
      <c r="B208" s="79" t="s">
        <v>2884</v>
      </c>
    </row>
    <row r="209" spans="1:2" x14ac:dyDescent="0.2">
      <c r="A209" s="79" t="s">
        <v>2885</v>
      </c>
      <c r="B209" s="79" t="s">
        <v>2886</v>
      </c>
    </row>
    <row r="210" spans="1:2" x14ac:dyDescent="0.2">
      <c r="A210" s="79" t="s">
        <v>2887</v>
      </c>
      <c r="B210" s="79" t="s">
        <v>2888</v>
      </c>
    </row>
    <row r="211" spans="1:2" x14ac:dyDescent="0.2">
      <c r="A211" s="79" t="s">
        <v>2889</v>
      </c>
      <c r="B211" s="79" t="s">
        <v>2890</v>
      </c>
    </row>
    <row r="212" spans="1:2" x14ac:dyDescent="0.2">
      <c r="A212" s="79" t="s">
        <v>2891</v>
      </c>
      <c r="B212" s="79" t="s">
        <v>2892</v>
      </c>
    </row>
    <row r="213" spans="1:2" x14ac:dyDescent="0.2">
      <c r="A213" s="79" t="s">
        <v>2893</v>
      </c>
      <c r="B213" s="79" t="s">
        <v>2894</v>
      </c>
    </row>
    <row r="214" spans="1:2" x14ac:dyDescent="0.2">
      <c r="A214" s="79" t="s">
        <v>2895</v>
      </c>
      <c r="B214" s="79" t="s">
        <v>2896</v>
      </c>
    </row>
    <row r="215" spans="1:2" x14ac:dyDescent="0.2">
      <c r="A215" s="79" t="s">
        <v>2897</v>
      </c>
      <c r="B215" s="79" t="s">
        <v>2898</v>
      </c>
    </row>
    <row r="216" spans="1:2" x14ac:dyDescent="0.2">
      <c r="A216" s="79" t="s">
        <v>2899</v>
      </c>
      <c r="B216" s="79" t="s">
        <v>2900</v>
      </c>
    </row>
    <row r="217" spans="1:2" x14ac:dyDescent="0.2">
      <c r="A217" s="79" t="s">
        <v>2901</v>
      </c>
      <c r="B217" s="79" t="s">
        <v>2902</v>
      </c>
    </row>
    <row r="218" spans="1:2" x14ac:dyDescent="0.2">
      <c r="A218" s="79" t="s">
        <v>2903</v>
      </c>
      <c r="B218" s="79" t="s">
        <v>2904</v>
      </c>
    </row>
    <row r="219" spans="1:2" x14ac:dyDescent="0.2">
      <c r="A219" s="79" t="s">
        <v>2905</v>
      </c>
      <c r="B219" s="79" t="s">
        <v>2906</v>
      </c>
    </row>
    <row r="220" spans="1:2" x14ac:dyDescent="0.2">
      <c r="A220" s="79" t="s">
        <v>2907</v>
      </c>
      <c r="B220" s="79" t="s">
        <v>2908</v>
      </c>
    </row>
    <row r="221" spans="1:2" x14ac:dyDescent="0.2">
      <c r="A221" s="79" t="s">
        <v>2909</v>
      </c>
      <c r="B221" s="79" t="s">
        <v>2910</v>
      </c>
    </row>
    <row r="222" spans="1:2" x14ac:dyDescent="0.2">
      <c r="A222" s="79" t="s">
        <v>2911</v>
      </c>
      <c r="B222" s="79" t="s">
        <v>2912</v>
      </c>
    </row>
    <row r="223" spans="1:2" x14ac:dyDescent="0.2">
      <c r="A223" s="79" t="s">
        <v>2913</v>
      </c>
      <c r="B223" s="79" t="s">
        <v>2914</v>
      </c>
    </row>
    <row r="224" spans="1:2" x14ac:dyDescent="0.2">
      <c r="A224" s="79" t="s">
        <v>2915</v>
      </c>
      <c r="B224" s="79" t="s">
        <v>2916</v>
      </c>
    </row>
    <row r="225" spans="1:2" x14ac:dyDescent="0.2">
      <c r="A225" s="79" t="s">
        <v>2917</v>
      </c>
      <c r="B225" s="79" t="s">
        <v>2918</v>
      </c>
    </row>
    <row r="226" spans="1:2" x14ac:dyDescent="0.2">
      <c r="A226" s="79" t="s">
        <v>2919</v>
      </c>
      <c r="B226" s="79" t="s">
        <v>2920</v>
      </c>
    </row>
    <row r="227" spans="1:2" x14ac:dyDescent="0.2">
      <c r="A227" s="79" t="s">
        <v>2921</v>
      </c>
      <c r="B227" s="79" t="s">
        <v>2922</v>
      </c>
    </row>
    <row r="228" spans="1:2" x14ac:dyDescent="0.2">
      <c r="A228" s="79" t="s">
        <v>2923</v>
      </c>
      <c r="B228" s="79" t="s">
        <v>2924</v>
      </c>
    </row>
    <row r="229" spans="1:2" x14ac:dyDescent="0.2">
      <c r="A229" s="79" t="s">
        <v>2925</v>
      </c>
      <c r="B229" s="79" t="s">
        <v>2926</v>
      </c>
    </row>
    <row r="230" spans="1:2" x14ac:dyDescent="0.2">
      <c r="A230" s="79" t="s">
        <v>2927</v>
      </c>
      <c r="B230" s="79" t="s">
        <v>2928</v>
      </c>
    </row>
    <row r="231" spans="1:2" x14ac:dyDescent="0.2">
      <c r="A231" s="79" t="s">
        <v>2929</v>
      </c>
      <c r="B231" s="79" t="s">
        <v>2930</v>
      </c>
    </row>
    <row r="232" spans="1:2" x14ac:dyDescent="0.2">
      <c r="A232" s="79" t="s">
        <v>2931</v>
      </c>
      <c r="B232" s="79" t="s">
        <v>2932</v>
      </c>
    </row>
    <row r="233" spans="1:2" x14ac:dyDescent="0.2">
      <c r="A233" s="79" t="s">
        <v>2933</v>
      </c>
      <c r="B233" s="79" t="s">
        <v>2934</v>
      </c>
    </row>
    <row r="234" spans="1:2" x14ac:dyDescent="0.2">
      <c r="A234" s="79" t="s">
        <v>2935</v>
      </c>
      <c r="B234" s="79" t="s">
        <v>2936</v>
      </c>
    </row>
    <row r="235" spans="1:2" x14ac:dyDescent="0.2">
      <c r="A235" s="79" t="s">
        <v>2937</v>
      </c>
      <c r="B235" s="79" t="s">
        <v>2938</v>
      </c>
    </row>
    <row r="236" spans="1:2" x14ac:dyDescent="0.2">
      <c r="A236" s="79" t="s">
        <v>2939</v>
      </c>
      <c r="B236" s="79" t="s">
        <v>2940</v>
      </c>
    </row>
    <row r="237" spans="1:2" x14ac:dyDescent="0.2">
      <c r="A237" s="79" t="s">
        <v>2941</v>
      </c>
      <c r="B237" s="79" t="s">
        <v>2942</v>
      </c>
    </row>
    <row r="238" spans="1:2" x14ac:dyDescent="0.2">
      <c r="A238" s="79" t="s">
        <v>2943</v>
      </c>
      <c r="B238" s="79" t="s">
        <v>2944</v>
      </c>
    </row>
    <row r="239" spans="1:2" x14ac:dyDescent="0.2">
      <c r="A239" s="79" t="s">
        <v>2945</v>
      </c>
      <c r="B239" s="79" t="s">
        <v>2946</v>
      </c>
    </row>
    <row r="240" spans="1:2" x14ac:dyDescent="0.2">
      <c r="A240" s="79" t="s">
        <v>2947</v>
      </c>
      <c r="B240" s="79" t="s">
        <v>2948</v>
      </c>
    </row>
    <row r="241" spans="1:2" x14ac:dyDescent="0.2">
      <c r="A241" s="79" t="s">
        <v>2949</v>
      </c>
      <c r="B241" s="79" t="s">
        <v>2950</v>
      </c>
    </row>
    <row r="242" spans="1:2" x14ac:dyDescent="0.2">
      <c r="A242" s="79" t="s">
        <v>2951</v>
      </c>
      <c r="B242" s="79" t="s">
        <v>2952</v>
      </c>
    </row>
    <row r="243" spans="1:2" x14ac:dyDescent="0.2">
      <c r="A243" s="79" t="s">
        <v>2953</v>
      </c>
      <c r="B243" s="79" t="s">
        <v>2954</v>
      </c>
    </row>
    <row r="244" spans="1:2" x14ac:dyDescent="0.2">
      <c r="A244" s="79" t="s">
        <v>2955</v>
      </c>
      <c r="B244" s="79" t="s">
        <v>2956</v>
      </c>
    </row>
    <row r="245" spans="1:2" x14ac:dyDescent="0.2">
      <c r="A245" s="79" t="s">
        <v>2957</v>
      </c>
      <c r="B245" s="79" t="s">
        <v>2958</v>
      </c>
    </row>
    <row r="246" spans="1:2" x14ac:dyDescent="0.2">
      <c r="A246" s="79" t="s">
        <v>2959</v>
      </c>
      <c r="B246" s="79" t="s">
        <v>2960</v>
      </c>
    </row>
    <row r="247" spans="1:2" x14ac:dyDescent="0.2">
      <c r="A247" s="79" t="s">
        <v>2961</v>
      </c>
      <c r="B247" s="79" t="s">
        <v>2962</v>
      </c>
    </row>
    <row r="248" spans="1:2" x14ac:dyDescent="0.2">
      <c r="A248" s="79" t="s">
        <v>2963</v>
      </c>
      <c r="B248" s="79" t="s">
        <v>2964</v>
      </c>
    </row>
    <row r="249" spans="1:2" x14ac:dyDescent="0.2">
      <c r="A249" s="79" t="s">
        <v>2965</v>
      </c>
      <c r="B249" s="79" t="s">
        <v>2966</v>
      </c>
    </row>
    <row r="250" spans="1:2" x14ac:dyDescent="0.2">
      <c r="A250" s="79" t="s">
        <v>2967</v>
      </c>
      <c r="B250" s="79" t="s">
        <v>2968</v>
      </c>
    </row>
    <row r="251" spans="1:2" x14ac:dyDescent="0.2">
      <c r="A251" s="79" t="s">
        <v>2969</v>
      </c>
      <c r="B251" s="79" t="s">
        <v>2970</v>
      </c>
    </row>
    <row r="252" spans="1:2" x14ac:dyDescent="0.2">
      <c r="A252" s="79" t="s">
        <v>2971</v>
      </c>
      <c r="B252" s="79" t="s">
        <v>2972</v>
      </c>
    </row>
    <row r="253" spans="1:2" x14ac:dyDescent="0.2">
      <c r="A253" s="79" t="s">
        <v>2973</v>
      </c>
      <c r="B253" s="79" t="s">
        <v>2974</v>
      </c>
    </row>
    <row r="254" spans="1:2" x14ac:dyDescent="0.2">
      <c r="A254" s="79" t="s">
        <v>2975</v>
      </c>
      <c r="B254" s="79" t="s">
        <v>2976</v>
      </c>
    </row>
    <row r="255" spans="1:2" x14ac:dyDescent="0.2">
      <c r="A255" s="79" t="s">
        <v>2977</v>
      </c>
      <c r="B255" s="79" t="s">
        <v>2978</v>
      </c>
    </row>
    <row r="256" spans="1:2" x14ac:dyDescent="0.2">
      <c r="A256" s="79" t="s">
        <v>2979</v>
      </c>
      <c r="B256" s="79" t="s">
        <v>2980</v>
      </c>
    </row>
    <row r="257" spans="1:2" x14ac:dyDescent="0.2">
      <c r="A257" s="79" t="s">
        <v>2981</v>
      </c>
      <c r="B257" s="79" t="s">
        <v>2982</v>
      </c>
    </row>
    <row r="258" spans="1:2" x14ac:dyDescent="0.2">
      <c r="A258" s="79" t="s">
        <v>2983</v>
      </c>
      <c r="B258" s="79" t="s">
        <v>2984</v>
      </c>
    </row>
    <row r="259" spans="1:2" x14ac:dyDescent="0.2">
      <c r="A259" s="79" t="s">
        <v>2985</v>
      </c>
      <c r="B259" s="79" t="s">
        <v>2986</v>
      </c>
    </row>
    <row r="260" spans="1:2" x14ac:dyDescent="0.2">
      <c r="A260" s="79" t="s">
        <v>2987</v>
      </c>
      <c r="B260" s="79" t="s">
        <v>2988</v>
      </c>
    </row>
    <row r="261" spans="1:2" x14ac:dyDescent="0.2">
      <c r="A261" s="79" t="s">
        <v>2989</v>
      </c>
      <c r="B261" s="79" t="s">
        <v>2990</v>
      </c>
    </row>
    <row r="262" spans="1:2" x14ac:dyDescent="0.2">
      <c r="A262" s="79" t="s">
        <v>2991</v>
      </c>
      <c r="B262" s="79" t="s">
        <v>2992</v>
      </c>
    </row>
    <row r="263" spans="1:2" x14ac:dyDescent="0.2">
      <c r="A263" s="79" t="s">
        <v>2993</v>
      </c>
      <c r="B263" s="79" t="s">
        <v>2994</v>
      </c>
    </row>
    <row r="264" spans="1:2" x14ac:dyDescent="0.2">
      <c r="A264" s="79" t="s">
        <v>2995</v>
      </c>
      <c r="B264" s="79" t="s">
        <v>2996</v>
      </c>
    </row>
    <row r="265" spans="1:2" x14ac:dyDescent="0.2">
      <c r="A265" s="79" t="s">
        <v>2997</v>
      </c>
      <c r="B265" s="79" t="s">
        <v>2998</v>
      </c>
    </row>
    <row r="266" spans="1:2" x14ac:dyDescent="0.2">
      <c r="A266" s="79" t="s">
        <v>2999</v>
      </c>
      <c r="B266" s="79" t="s">
        <v>3000</v>
      </c>
    </row>
    <row r="267" spans="1:2" x14ac:dyDescent="0.2">
      <c r="A267" s="79" t="s">
        <v>3001</v>
      </c>
      <c r="B267" s="79" t="s">
        <v>3002</v>
      </c>
    </row>
    <row r="268" spans="1:2" x14ac:dyDescent="0.2">
      <c r="A268" s="79" t="s">
        <v>3003</v>
      </c>
      <c r="B268" s="79" t="s">
        <v>3004</v>
      </c>
    </row>
    <row r="269" spans="1:2" x14ac:dyDescent="0.2">
      <c r="A269" s="79" t="s">
        <v>3005</v>
      </c>
      <c r="B269" s="79" t="s">
        <v>3006</v>
      </c>
    </row>
    <row r="270" spans="1:2" x14ac:dyDescent="0.2">
      <c r="A270" s="79" t="s">
        <v>3007</v>
      </c>
      <c r="B270" s="79" t="s">
        <v>3008</v>
      </c>
    </row>
    <row r="271" spans="1:2" x14ac:dyDescent="0.2">
      <c r="A271" s="79" t="s">
        <v>3009</v>
      </c>
      <c r="B271" s="79" t="s">
        <v>3010</v>
      </c>
    </row>
    <row r="272" spans="1:2" x14ac:dyDescent="0.2">
      <c r="A272" s="79" t="s">
        <v>3011</v>
      </c>
      <c r="B272" s="79" t="s">
        <v>3012</v>
      </c>
    </row>
    <row r="273" spans="1:2" x14ac:dyDescent="0.2">
      <c r="A273" s="79" t="s">
        <v>3013</v>
      </c>
      <c r="B273" s="79" t="s">
        <v>3014</v>
      </c>
    </row>
    <row r="274" spans="1:2" x14ac:dyDescent="0.2">
      <c r="A274" s="79" t="s">
        <v>3015</v>
      </c>
      <c r="B274" s="79" t="s">
        <v>3016</v>
      </c>
    </row>
    <row r="275" spans="1:2" x14ac:dyDescent="0.2">
      <c r="A275" s="79" t="s">
        <v>3017</v>
      </c>
      <c r="B275" s="79" t="s">
        <v>3018</v>
      </c>
    </row>
    <row r="276" spans="1:2" x14ac:dyDescent="0.2">
      <c r="A276" s="79" t="s">
        <v>3019</v>
      </c>
      <c r="B276" s="79" t="s">
        <v>3020</v>
      </c>
    </row>
    <row r="277" spans="1:2" x14ac:dyDescent="0.2">
      <c r="A277" s="79" t="s">
        <v>3021</v>
      </c>
      <c r="B277" s="79" t="s">
        <v>3022</v>
      </c>
    </row>
    <row r="278" spans="1:2" x14ac:dyDescent="0.2">
      <c r="A278" s="79" t="s">
        <v>3023</v>
      </c>
      <c r="B278" s="79" t="s">
        <v>3024</v>
      </c>
    </row>
    <row r="279" spans="1:2" x14ac:dyDescent="0.2">
      <c r="A279" s="79" t="s">
        <v>3025</v>
      </c>
      <c r="B279" s="79" t="s">
        <v>3026</v>
      </c>
    </row>
    <row r="280" spans="1:2" x14ac:dyDescent="0.2">
      <c r="A280" s="79" t="s">
        <v>3027</v>
      </c>
      <c r="B280" s="79" t="s">
        <v>3028</v>
      </c>
    </row>
    <row r="281" spans="1:2" x14ac:dyDescent="0.2">
      <c r="A281" s="79" t="s">
        <v>3029</v>
      </c>
      <c r="B281" s="79" t="s">
        <v>3030</v>
      </c>
    </row>
    <row r="282" spans="1:2" x14ac:dyDescent="0.2">
      <c r="A282" s="79" t="s">
        <v>3031</v>
      </c>
      <c r="B282" s="79" t="s">
        <v>3032</v>
      </c>
    </row>
    <row r="283" spans="1:2" x14ac:dyDescent="0.2">
      <c r="A283" s="79" t="s">
        <v>3033</v>
      </c>
      <c r="B283" s="79" t="s">
        <v>3034</v>
      </c>
    </row>
    <row r="284" spans="1:2" x14ac:dyDescent="0.2">
      <c r="A284" s="79" t="s">
        <v>3035</v>
      </c>
      <c r="B284" s="79" t="s">
        <v>3036</v>
      </c>
    </row>
    <row r="285" spans="1:2" x14ac:dyDescent="0.2">
      <c r="A285" s="79" t="s">
        <v>3037</v>
      </c>
      <c r="B285" s="79" t="s">
        <v>3038</v>
      </c>
    </row>
    <row r="286" spans="1:2" x14ac:dyDescent="0.2">
      <c r="A286" s="79" t="s">
        <v>3039</v>
      </c>
      <c r="B286" s="79" t="s">
        <v>3040</v>
      </c>
    </row>
    <row r="287" spans="1:2" x14ac:dyDescent="0.2">
      <c r="A287" s="79" t="s">
        <v>3041</v>
      </c>
      <c r="B287" s="79" t="s">
        <v>3042</v>
      </c>
    </row>
    <row r="288" spans="1:2" x14ac:dyDescent="0.2">
      <c r="A288" s="79" t="s">
        <v>3043</v>
      </c>
      <c r="B288" s="79" t="s">
        <v>3044</v>
      </c>
    </row>
    <row r="289" spans="1:2" x14ac:dyDescent="0.2">
      <c r="A289" s="79" t="s">
        <v>3045</v>
      </c>
      <c r="B289" s="79" t="s">
        <v>3046</v>
      </c>
    </row>
    <row r="290" spans="1:2" x14ac:dyDescent="0.2">
      <c r="A290" s="79" t="s">
        <v>3047</v>
      </c>
      <c r="B290" s="79" t="s">
        <v>3048</v>
      </c>
    </row>
    <row r="291" spans="1:2" x14ac:dyDescent="0.2">
      <c r="A291" s="79" t="s">
        <v>3049</v>
      </c>
      <c r="B291" s="79" t="s">
        <v>3050</v>
      </c>
    </row>
    <row r="292" spans="1:2" x14ac:dyDescent="0.2">
      <c r="A292" s="79" t="s">
        <v>3051</v>
      </c>
      <c r="B292" s="79" t="s">
        <v>3052</v>
      </c>
    </row>
    <row r="293" spans="1:2" x14ac:dyDescent="0.2">
      <c r="A293" s="79" t="s">
        <v>3053</v>
      </c>
      <c r="B293" s="79" t="s">
        <v>3054</v>
      </c>
    </row>
    <row r="294" spans="1:2" x14ac:dyDescent="0.2">
      <c r="A294" s="79" t="s">
        <v>3055</v>
      </c>
      <c r="B294" s="79" t="s">
        <v>3056</v>
      </c>
    </row>
    <row r="295" spans="1:2" x14ac:dyDescent="0.2">
      <c r="A295" s="79" t="s">
        <v>3057</v>
      </c>
      <c r="B295" s="79" t="s">
        <v>3058</v>
      </c>
    </row>
    <row r="296" spans="1:2" x14ac:dyDescent="0.2">
      <c r="A296" s="79" t="s">
        <v>3059</v>
      </c>
      <c r="B296" s="79" t="s">
        <v>3060</v>
      </c>
    </row>
    <row r="297" spans="1:2" x14ac:dyDescent="0.2">
      <c r="A297" s="79" t="s">
        <v>3061</v>
      </c>
      <c r="B297" s="79" t="s">
        <v>3062</v>
      </c>
    </row>
    <row r="298" spans="1:2" x14ac:dyDescent="0.2">
      <c r="A298" s="79" t="s">
        <v>3063</v>
      </c>
      <c r="B298" s="79" t="s">
        <v>3064</v>
      </c>
    </row>
    <row r="299" spans="1:2" x14ac:dyDescent="0.2">
      <c r="A299" s="79" t="s">
        <v>3065</v>
      </c>
      <c r="B299" s="79" t="s">
        <v>3066</v>
      </c>
    </row>
    <row r="300" spans="1:2" x14ac:dyDescent="0.2">
      <c r="A300" s="79" t="s">
        <v>3067</v>
      </c>
      <c r="B300" s="79" t="s">
        <v>3068</v>
      </c>
    </row>
    <row r="301" spans="1:2" x14ac:dyDescent="0.2">
      <c r="A301" s="79" t="s">
        <v>3069</v>
      </c>
      <c r="B301" s="79" t="s">
        <v>3070</v>
      </c>
    </row>
    <row r="302" spans="1:2" x14ac:dyDescent="0.2">
      <c r="A302" s="79" t="s">
        <v>3071</v>
      </c>
      <c r="B302" s="79" t="s">
        <v>3072</v>
      </c>
    </row>
    <row r="303" spans="1:2" x14ac:dyDescent="0.2">
      <c r="A303" s="79" t="s">
        <v>3073</v>
      </c>
      <c r="B303" s="79" t="s">
        <v>3074</v>
      </c>
    </row>
    <row r="304" spans="1:2" x14ac:dyDescent="0.2">
      <c r="A304" s="79" t="s">
        <v>3075</v>
      </c>
      <c r="B304" s="79" t="s">
        <v>3076</v>
      </c>
    </row>
    <row r="305" spans="1:2" x14ac:dyDescent="0.2">
      <c r="A305" s="79" t="s">
        <v>3077</v>
      </c>
      <c r="B305" s="79" t="s">
        <v>3078</v>
      </c>
    </row>
    <row r="306" spans="1:2" x14ac:dyDescent="0.2">
      <c r="A306" s="79" t="s">
        <v>3079</v>
      </c>
      <c r="B306" s="79" t="s">
        <v>3080</v>
      </c>
    </row>
    <row r="307" spans="1:2" x14ac:dyDescent="0.2">
      <c r="A307" s="79" t="s">
        <v>3081</v>
      </c>
      <c r="B307" s="79" t="s">
        <v>3082</v>
      </c>
    </row>
    <row r="308" spans="1:2" x14ac:dyDescent="0.2">
      <c r="A308" s="79" t="s">
        <v>3083</v>
      </c>
      <c r="B308" s="79" t="s">
        <v>3084</v>
      </c>
    </row>
    <row r="309" spans="1:2" x14ac:dyDescent="0.2">
      <c r="A309" s="79" t="s">
        <v>3085</v>
      </c>
      <c r="B309" s="79" t="s">
        <v>3086</v>
      </c>
    </row>
    <row r="310" spans="1:2" x14ac:dyDescent="0.2">
      <c r="A310" s="79" t="s">
        <v>3087</v>
      </c>
      <c r="B310" s="79" t="s">
        <v>3088</v>
      </c>
    </row>
    <row r="311" spans="1:2" x14ac:dyDescent="0.2">
      <c r="A311" s="79" t="s">
        <v>3089</v>
      </c>
      <c r="B311" s="79" t="s">
        <v>3090</v>
      </c>
    </row>
    <row r="312" spans="1:2" x14ac:dyDescent="0.2">
      <c r="A312" s="79" t="s">
        <v>3091</v>
      </c>
      <c r="B312" s="79" t="s">
        <v>3092</v>
      </c>
    </row>
    <row r="313" spans="1:2" x14ac:dyDescent="0.2">
      <c r="A313" s="79" t="s">
        <v>3093</v>
      </c>
      <c r="B313" s="79" t="s">
        <v>3094</v>
      </c>
    </row>
    <row r="314" spans="1:2" x14ac:dyDescent="0.2">
      <c r="A314" s="79" t="s">
        <v>3095</v>
      </c>
      <c r="B314" s="79" t="s">
        <v>3096</v>
      </c>
    </row>
    <row r="315" spans="1:2" x14ac:dyDescent="0.2">
      <c r="A315" s="79" t="s">
        <v>3097</v>
      </c>
      <c r="B315" s="79" t="s">
        <v>3098</v>
      </c>
    </row>
    <row r="316" spans="1:2" x14ac:dyDescent="0.2">
      <c r="A316" s="79" t="s">
        <v>3099</v>
      </c>
      <c r="B316" s="79" t="s">
        <v>3100</v>
      </c>
    </row>
    <row r="317" spans="1:2" x14ac:dyDescent="0.2">
      <c r="A317" s="79" t="s">
        <v>3101</v>
      </c>
      <c r="B317" s="79" t="s">
        <v>3102</v>
      </c>
    </row>
    <row r="318" spans="1:2" x14ac:dyDescent="0.2">
      <c r="A318" s="79" t="s">
        <v>3103</v>
      </c>
      <c r="B318" s="79" t="s">
        <v>3104</v>
      </c>
    </row>
    <row r="319" spans="1:2" x14ac:dyDescent="0.2">
      <c r="A319" s="79" t="s">
        <v>3105</v>
      </c>
      <c r="B319" s="79" t="s">
        <v>3106</v>
      </c>
    </row>
    <row r="320" spans="1:2" x14ac:dyDescent="0.2">
      <c r="A320" s="79" t="s">
        <v>3107</v>
      </c>
      <c r="B320" s="79" t="s">
        <v>3108</v>
      </c>
    </row>
    <row r="321" spans="1:2" x14ac:dyDescent="0.2">
      <c r="A321" s="79" t="s">
        <v>3109</v>
      </c>
      <c r="B321" s="79"/>
    </row>
    <row r="322" spans="1:2" x14ac:dyDescent="0.2">
      <c r="A322" s="77" t="str">
        <f>HYPERLINK("#"&amp;"表紙"&amp;"!A1","表紙へ戻る")</f>
        <v>表紙へ戻る</v>
      </c>
      <c r="B322" s="79"/>
    </row>
  </sheetData>
  <mergeCells count="1">
    <mergeCell ref="A2:B2"/>
  </mergeCells>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236DA-BE5D-485F-8714-0209FFE7E123}">
  <dimension ref="A1:P183"/>
  <sheetViews>
    <sheetView workbookViewId="0"/>
  </sheetViews>
  <sheetFormatPr defaultRowHeight="18" x14ac:dyDescent="0.55000000000000004"/>
  <cols>
    <col min="1" max="1" width="11.58203125" customWidth="1"/>
    <col min="2" max="2" width="14.25" style="81" customWidth="1"/>
    <col min="3" max="3" width="15.33203125" style="81" customWidth="1"/>
    <col min="4" max="4" width="27.08203125" style="81" bestFit="1" customWidth="1"/>
    <col min="5" max="5" width="3.33203125" customWidth="1"/>
    <col min="6" max="6" width="16.08203125" customWidth="1"/>
    <col min="7" max="7" width="12" customWidth="1"/>
    <col min="8" max="8" width="29" customWidth="1"/>
    <col min="9" max="9" width="3" customWidth="1"/>
    <col min="10" max="10" width="16.75" customWidth="1"/>
    <col min="11" max="11" width="18" customWidth="1"/>
    <col min="12" max="12" width="26" bestFit="1" customWidth="1"/>
    <col min="13" max="13" width="2.08203125" customWidth="1"/>
    <col min="14" max="14" width="13.75" customWidth="1"/>
    <col min="15" max="15" width="17.33203125" bestFit="1" customWidth="1"/>
    <col min="16" max="16" width="22.5" bestFit="1" customWidth="1"/>
  </cols>
  <sheetData>
    <row r="1" spans="1:16" x14ac:dyDescent="0.55000000000000004">
      <c r="A1" s="52" t="s">
        <v>5526</v>
      </c>
    </row>
    <row r="2" spans="1:16" ht="18.5" thickBot="1" x14ac:dyDescent="0.6">
      <c r="A2" s="52"/>
      <c r="B2" s="337" t="s">
        <v>5527</v>
      </c>
      <c r="C2" s="337"/>
      <c r="D2" s="337"/>
      <c r="E2" s="337"/>
      <c r="F2" s="337"/>
      <c r="G2" s="337"/>
      <c r="H2" s="337"/>
      <c r="I2" s="337"/>
      <c r="J2" s="337"/>
      <c r="K2" s="337"/>
      <c r="L2" s="337"/>
    </row>
    <row r="3" spans="1:16" x14ac:dyDescent="0.55000000000000004">
      <c r="B3" s="303" t="s">
        <v>5799</v>
      </c>
      <c r="C3" s="314" t="s">
        <v>5210</v>
      </c>
      <c r="D3" s="330" t="s">
        <v>2</v>
      </c>
      <c r="F3" s="320" t="s">
        <v>5248</v>
      </c>
      <c r="G3" s="323" t="s">
        <v>5249</v>
      </c>
      <c r="H3" s="86" t="s">
        <v>12</v>
      </c>
      <c r="J3" s="332" t="s">
        <v>5800</v>
      </c>
      <c r="K3" s="297" t="s">
        <v>5528</v>
      </c>
      <c r="L3" s="124" t="s">
        <v>5225</v>
      </c>
      <c r="N3" s="300" t="s">
        <v>5801</v>
      </c>
      <c r="O3" s="297" t="s">
        <v>5529</v>
      </c>
      <c r="P3" s="124" t="s">
        <v>5455</v>
      </c>
    </row>
    <row r="4" spans="1:16" x14ac:dyDescent="0.55000000000000004">
      <c r="B4" s="304"/>
      <c r="C4" s="315"/>
      <c r="D4" s="331"/>
      <c r="F4" s="321"/>
      <c r="G4" s="324"/>
      <c r="H4" s="87" t="s">
        <v>5211</v>
      </c>
      <c r="J4" s="333"/>
      <c r="K4" s="298"/>
      <c r="L4" s="84" t="s">
        <v>5275</v>
      </c>
      <c r="N4" s="301"/>
      <c r="O4" s="298"/>
      <c r="P4" s="84" t="s">
        <v>5456</v>
      </c>
    </row>
    <row r="5" spans="1:16" x14ac:dyDescent="0.55000000000000004">
      <c r="B5" s="304"/>
      <c r="C5" s="315"/>
      <c r="D5" s="83" t="s">
        <v>4</v>
      </c>
      <c r="F5" s="321"/>
      <c r="G5" s="324"/>
      <c r="H5" s="87" t="s">
        <v>5212</v>
      </c>
      <c r="J5" s="333"/>
      <c r="K5" s="298"/>
      <c r="L5" s="84" t="s">
        <v>5276</v>
      </c>
      <c r="N5" s="301"/>
      <c r="O5" s="298"/>
      <c r="P5" s="84" t="s">
        <v>5457</v>
      </c>
    </row>
    <row r="6" spans="1:16" x14ac:dyDescent="0.55000000000000004">
      <c r="B6" s="304"/>
      <c r="C6" s="335"/>
      <c r="D6" s="83" t="s">
        <v>3</v>
      </c>
      <c r="F6" s="321"/>
      <c r="G6" s="324"/>
      <c r="H6" s="87" t="s">
        <v>5213</v>
      </c>
      <c r="J6" s="333"/>
      <c r="K6" s="298"/>
      <c r="L6" s="84" t="s">
        <v>5277</v>
      </c>
      <c r="N6" s="301"/>
      <c r="O6" s="298"/>
      <c r="P6" s="84" t="s">
        <v>5458</v>
      </c>
    </row>
    <row r="7" spans="1:16" x14ac:dyDescent="0.55000000000000004">
      <c r="B7" s="304"/>
      <c r="C7" s="336" t="s">
        <v>5219</v>
      </c>
      <c r="D7" s="84" t="s">
        <v>12</v>
      </c>
      <c r="F7" s="321"/>
      <c r="G7" s="324"/>
      <c r="H7" s="87" t="s">
        <v>5214</v>
      </c>
      <c r="J7" s="333"/>
      <c r="K7" s="298"/>
      <c r="L7" s="84" t="s">
        <v>5278</v>
      </c>
      <c r="N7" s="301"/>
      <c r="O7" s="298"/>
      <c r="P7" s="84" t="s">
        <v>5459</v>
      </c>
    </row>
    <row r="8" spans="1:16" x14ac:dyDescent="0.55000000000000004">
      <c r="B8" s="304"/>
      <c r="C8" s="315"/>
      <c r="D8" s="84" t="s">
        <v>5216</v>
      </c>
      <c r="F8" s="321"/>
      <c r="G8" s="324"/>
      <c r="H8" s="87" t="s">
        <v>5215</v>
      </c>
      <c r="J8" s="333"/>
      <c r="K8" s="298"/>
      <c r="L8" s="84" t="s">
        <v>5279</v>
      </c>
      <c r="N8" s="301"/>
      <c r="O8" s="298"/>
      <c r="P8" s="84" t="s">
        <v>5460</v>
      </c>
    </row>
    <row r="9" spans="1:16" x14ac:dyDescent="0.55000000000000004">
      <c r="B9" s="304"/>
      <c r="C9" s="315"/>
      <c r="D9" s="84" t="s">
        <v>5221</v>
      </c>
      <c r="F9" s="321"/>
      <c r="G9" s="324"/>
      <c r="H9" s="87" t="s">
        <v>13</v>
      </c>
      <c r="J9" s="333"/>
      <c r="K9" s="298"/>
      <c r="L9" s="84" t="s">
        <v>5280</v>
      </c>
      <c r="N9" s="301"/>
      <c r="O9" s="298"/>
      <c r="P9" s="84" t="s">
        <v>5275</v>
      </c>
    </row>
    <row r="10" spans="1:16" x14ac:dyDescent="0.55000000000000004">
      <c r="B10" s="304"/>
      <c r="C10" s="335"/>
      <c r="D10" s="84" t="s">
        <v>5222</v>
      </c>
      <c r="F10" s="321"/>
      <c r="G10" s="324"/>
      <c r="H10" s="87" t="s">
        <v>14</v>
      </c>
      <c r="J10" s="333"/>
      <c r="K10" s="298"/>
      <c r="L10" s="84" t="s">
        <v>5281</v>
      </c>
      <c r="N10" s="301"/>
      <c r="O10" s="298"/>
      <c r="P10" s="84" t="s">
        <v>5276</v>
      </c>
    </row>
    <row r="11" spans="1:16" x14ac:dyDescent="0.55000000000000004">
      <c r="B11" s="304"/>
      <c r="C11" s="336" t="s">
        <v>5220</v>
      </c>
      <c r="D11" s="84" t="s">
        <v>12</v>
      </c>
      <c r="F11" s="321"/>
      <c r="G11" s="324"/>
      <c r="H11" s="87" t="s">
        <v>15</v>
      </c>
      <c r="J11" s="333"/>
      <c r="K11" s="298"/>
      <c r="L11" s="84" t="s">
        <v>5282</v>
      </c>
      <c r="N11" s="301"/>
      <c r="O11" s="298"/>
      <c r="P11" s="84" t="s">
        <v>5277</v>
      </c>
    </row>
    <row r="12" spans="1:16" x14ac:dyDescent="0.55000000000000004">
      <c r="B12" s="304"/>
      <c r="C12" s="315"/>
      <c r="D12" s="84" t="s">
        <v>5216</v>
      </c>
      <c r="F12" s="321"/>
      <c r="G12" s="324"/>
      <c r="H12" s="87" t="s">
        <v>27</v>
      </c>
      <c r="J12" s="333"/>
      <c r="K12" s="298"/>
      <c r="L12" s="84" t="s">
        <v>5283</v>
      </c>
      <c r="N12" s="301"/>
      <c r="O12" s="298"/>
      <c r="P12" s="84" t="s">
        <v>5278</v>
      </c>
    </row>
    <row r="13" spans="1:16" x14ac:dyDescent="0.55000000000000004">
      <c r="B13" s="304"/>
      <c r="C13" s="315"/>
      <c r="D13" s="84" t="s">
        <v>5217</v>
      </c>
      <c r="F13" s="321"/>
      <c r="G13" s="324"/>
      <c r="H13" s="87" t="s">
        <v>28</v>
      </c>
      <c r="J13" s="333"/>
      <c r="K13" s="298"/>
      <c r="L13" s="84" t="s">
        <v>5284</v>
      </c>
      <c r="N13" s="301"/>
      <c r="O13" s="298"/>
      <c r="P13" s="84" t="s">
        <v>5279</v>
      </c>
    </row>
    <row r="14" spans="1:16" ht="18.5" thickBot="1" x14ac:dyDescent="0.6">
      <c r="B14" s="305"/>
      <c r="C14" s="316"/>
      <c r="D14" s="85" t="s">
        <v>5218</v>
      </c>
      <c r="F14" s="321"/>
      <c r="G14" s="324"/>
      <c r="H14" s="87" t="s">
        <v>5216</v>
      </c>
      <c r="J14" s="333"/>
      <c r="K14" s="298"/>
      <c r="L14" s="84" t="s">
        <v>5285</v>
      </c>
      <c r="N14" s="301"/>
      <c r="O14" s="298"/>
      <c r="P14" s="84" t="s">
        <v>5280</v>
      </c>
    </row>
    <row r="15" spans="1:16" x14ac:dyDescent="0.55000000000000004">
      <c r="B15" s="303" t="s">
        <v>3189</v>
      </c>
      <c r="C15" s="308" t="s">
        <v>5798</v>
      </c>
      <c r="D15" s="121" t="s">
        <v>5767</v>
      </c>
      <c r="F15" s="321"/>
      <c r="G15" s="324"/>
      <c r="H15" s="87" t="s">
        <v>16</v>
      </c>
      <c r="J15" s="333"/>
      <c r="K15" s="298"/>
      <c r="L15" s="84" t="s">
        <v>5286</v>
      </c>
      <c r="N15" s="301"/>
      <c r="O15" s="298"/>
      <c r="P15" s="84" t="s">
        <v>5461</v>
      </c>
    </row>
    <row r="16" spans="1:16" x14ac:dyDescent="0.55000000000000004">
      <c r="B16" s="304"/>
      <c r="C16" s="309"/>
      <c r="D16" s="122" t="s">
        <v>5768</v>
      </c>
      <c r="F16" s="321"/>
      <c r="G16" s="324"/>
      <c r="H16" s="87" t="s">
        <v>17</v>
      </c>
      <c r="J16" s="333"/>
      <c r="K16" s="298"/>
      <c r="L16" s="84" t="s">
        <v>5287</v>
      </c>
      <c r="N16" s="301"/>
      <c r="O16" s="298"/>
      <c r="P16" s="84" t="s">
        <v>5462</v>
      </c>
    </row>
    <row r="17" spans="2:16" x14ac:dyDescent="0.55000000000000004">
      <c r="B17" s="304"/>
      <c r="C17" s="309"/>
      <c r="D17" s="122" t="s">
        <v>5769</v>
      </c>
      <c r="F17" s="321"/>
      <c r="G17" s="324"/>
      <c r="H17" s="87" t="s">
        <v>18</v>
      </c>
      <c r="J17" s="333"/>
      <c r="K17" s="298"/>
      <c r="L17" s="84" t="s">
        <v>5288</v>
      </c>
      <c r="N17" s="301"/>
      <c r="O17" s="298"/>
      <c r="P17" s="84" t="s">
        <v>5463</v>
      </c>
    </row>
    <row r="18" spans="2:16" x14ac:dyDescent="0.55000000000000004">
      <c r="B18" s="304"/>
      <c r="C18" s="309"/>
      <c r="D18" s="122" t="s">
        <v>5770</v>
      </c>
      <c r="F18" s="321"/>
      <c r="G18" s="324"/>
      <c r="H18" s="87" t="s">
        <v>19</v>
      </c>
      <c r="J18" s="333"/>
      <c r="K18" s="298"/>
      <c r="L18" s="84" t="s">
        <v>5289</v>
      </c>
      <c r="N18" s="301"/>
      <c r="O18" s="298"/>
      <c r="P18" s="84" t="s">
        <v>5464</v>
      </c>
    </row>
    <row r="19" spans="2:16" x14ac:dyDescent="0.55000000000000004">
      <c r="B19" s="304"/>
      <c r="C19" s="309"/>
      <c r="D19" s="122" t="s">
        <v>12</v>
      </c>
      <c r="F19" s="321"/>
      <c r="G19" s="324"/>
      <c r="H19" s="87" t="s">
        <v>20</v>
      </c>
      <c r="J19" s="333"/>
      <c r="K19" s="298"/>
      <c r="L19" s="84" t="s">
        <v>5290</v>
      </c>
      <c r="N19" s="301"/>
      <c r="O19" s="298"/>
      <c r="P19" s="84" t="s">
        <v>5465</v>
      </c>
    </row>
    <row r="20" spans="2:16" x14ac:dyDescent="0.55000000000000004">
      <c r="B20" s="304"/>
      <c r="C20" s="309"/>
      <c r="D20" s="122" t="s">
        <v>5771</v>
      </c>
      <c r="F20" s="321"/>
      <c r="G20" s="324"/>
      <c r="H20" s="87" t="s">
        <v>30</v>
      </c>
      <c r="J20" s="333"/>
      <c r="K20" s="298"/>
      <c r="L20" s="84" t="s">
        <v>5291</v>
      </c>
      <c r="N20" s="301"/>
      <c r="O20" s="298"/>
      <c r="P20" s="84" t="s">
        <v>5466</v>
      </c>
    </row>
    <row r="21" spans="2:16" x14ac:dyDescent="0.55000000000000004">
      <c r="B21" s="304"/>
      <c r="C21" s="309"/>
      <c r="D21" s="122" t="s">
        <v>5772</v>
      </c>
      <c r="F21" s="321"/>
      <c r="G21" s="324"/>
      <c r="H21" s="87" t="s">
        <v>21</v>
      </c>
      <c r="J21" s="333"/>
      <c r="K21" s="298"/>
      <c r="L21" s="84" t="s">
        <v>5292</v>
      </c>
      <c r="N21" s="301"/>
      <c r="O21" s="298"/>
      <c r="P21" s="84" t="s">
        <v>5467</v>
      </c>
    </row>
    <row r="22" spans="2:16" x14ac:dyDescent="0.55000000000000004">
      <c r="B22" s="304"/>
      <c r="C22" s="309"/>
      <c r="D22" s="122" t="s">
        <v>5773</v>
      </c>
      <c r="F22" s="321"/>
      <c r="G22" s="324"/>
      <c r="H22" s="87" t="s">
        <v>22</v>
      </c>
      <c r="J22" s="333"/>
      <c r="K22" s="298"/>
      <c r="L22" s="84" t="s">
        <v>5293</v>
      </c>
      <c r="N22" s="301"/>
      <c r="O22" s="298"/>
      <c r="P22" s="84" t="s">
        <v>5468</v>
      </c>
    </row>
    <row r="23" spans="2:16" x14ac:dyDescent="0.55000000000000004">
      <c r="B23" s="304"/>
      <c r="C23" s="309"/>
      <c r="D23" s="122" t="s">
        <v>5774</v>
      </c>
      <c r="F23" s="321"/>
      <c r="G23" s="324"/>
      <c r="H23" s="87" t="s">
        <v>23</v>
      </c>
      <c r="J23" s="333"/>
      <c r="K23" s="298"/>
      <c r="L23" s="84" t="s">
        <v>5294</v>
      </c>
      <c r="N23" s="301"/>
      <c r="O23" s="298"/>
      <c r="P23" s="84" t="s">
        <v>5469</v>
      </c>
    </row>
    <row r="24" spans="2:16" x14ac:dyDescent="0.55000000000000004">
      <c r="B24" s="304"/>
      <c r="C24" s="309"/>
      <c r="D24" s="122" t="s">
        <v>5775</v>
      </c>
      <c r="F24" s="321"/>
      <c r="G24" s="324"/>
      <c r="H24" s="87" t="s">
        <v>24</v>
      </c>
      <c r="J24" s="333"/>
      <c r="K24" s="298"/>
      <c r="L24" s="84" t="s">
        <v>5295</v>
      </c>
      <c r="N24" s="301"/>
      <c r="O24" s="298"/>
      <c r="P24" s="84" t="s">
        <v>5470</v>
      </c>
    </row>
    <row r="25" spans="2:16" x14ac:dyDescent="0.55000000000000004">
      <c r="B25" s="304"/>
      <c r="C25" s="309"/>
      <c r="D25" s="122" t="s">
        <v>5776</v>
      </c>
      <c r="F25" s="321"/>
      <c r="G25" s="324"/>
      <c r="H25" s="87" t="s">
        <v>25</v>
      </c>
      <c r="J25" s="333"/>
      <c r="K25" s="298"/>
      <c r="L25" s="84" t="s">
        <v>5296</v>
      </c>
      <c r="N25" s="301"/>
      <c r="O25" s="298"/>
      <c r="P25" s="84" t="s">
        <v>5471</v>
      </c>
    </row>
    <row r="26" spans="2:16" ht="18.5" thickBot="1" x14ac:dyDescent="0.6">
      <c r="B26" s="304"/>
      <c r="C26" s="309"/>
      <c r="D26" s="123" t="s">
        <v>5777</v>
      </c>
      <c r="F26" s="321"/>
      <c r="G26" s="325"/>
      <c r="H26" s="87" t="s">
        <v>26</v>
      </c>
      <c r="J26" s="333"/>
      <c r="K26" s="298"/>
      <c r="L26" s="84" t="s">
        <v>5297</v>
      </c>
      <c r="N26" s="301"/>
      <c r="O26" s="298"/>
      <c r="P26" s="84" t="s">
        <v>5472</v>
      </c>
    </row>
    <row r="27" spans="2:16" x14ac:dyDescent="0.55000000000000004">
      <c r="B27" s="310" t="s">
        <v>3190</v>
      </c>
      <c r="C27" s="306" t="s">
        <v>5223</v>
      </c>
      <c r="D27" s="124" t="s">
        <v>5778</v>
      </c>
      <c r="F27" s="321"/>
      <c r="G27" s="326" t="s">
        <v>5250</v>
      </c>
      <c r="H27" s="84" t="s">
        <v>12</v>
      </c>
      <c r="J27" s="333"/>
      <c r="K27" s="298"/>
      <c r="L27" s="84" t="s">
        <v>5298</v>
      </c>
      <c r="N27" s="301"/>
      <c r="O27" s="298"/>
      <c r="P27" s="84" t="s">
        <v>5473</v>
      </c>
    </row>
    <row r="28" spans="2:16" x14ac:dyDescent="0.55000000000000004">
      <c r="B28" s="311"/>
      <c r="C28" s="307"/>
      <c r="D28" s="84" t="s">
        <v>33</v>
      </c>
      <c r="F28" s="321"/>
      <c r="G28" s="327"/>
      <c r="H28" s="84" t="s">
        <v>5212</v>
      </c>
      <c r="J28" s="333"/>
      <c r="K28" s="298"/>
      <c r="L28" s="84" t="s">
        <v>5299</v>
      </c>
      <c r="N28" s="301"/>
      <c r="O28" s="298"/>
      <c r="P28" s="84" t="s">
        <v>5474</v>
      </c>
    </row>
    <row r="29" spans="2:16" x14ac:dyDescent="0.55000000000000004">
      <c r="B29" s="311"/>
      <c r="C29" s="307"/>
      <c r="D29" s="84" t="s">
        <v>12</v>
      </c>
      <c r="F29" s="321"/>
      <c r="G29" s="327"/>
      <c r="H29" s="84" t="s">
        <v>5214</v>
      </c>
      <c r="J29" s="333"/>
      <c r="K29" s="298"/>
      <c r="L29" s="84" t="s">
        <v>5300</v>
      </c>
      <c r="N29" s="301"/>
      <c r="O29" s="298"/>
      <c r="P29" s="84" t="s">
        <v>5475</v>
      </c>
    </row>
    <row r="30" spans="2:16" x14ac:dyDescent="0.55000000000000004">
      <c r="B30" s="311"/>
      <c r="C30" s="307"/>
      <c r="D30" s="84" t="s">
        <v>5779</v>
      </c>
      <c r="F30" s="321"/>
      <c r="G30" s="327"/>
      <c r="H30" s="84" t="s">
        <v>37</v>
      </c>
      <c r="J30" s="333"/>
      <c r="K30" s="298"/>
      <c r="L30" s="84" t="s">
        <v>5301</v>
      </c>
      <c r="N30" s="301"/>
      <c r="O30" s="298"/>
      <c r="P30" s="84" t="s">
        <v>5476</v>
      </c>
    </row>
    <row r="31" spans="2:16" x14ac:dyDescent="0.55000000000000004">
      <c r="B31" s="311"/>
      <c r="C31" s="307"/>
      <c r="D31" s="84" t="s">
        <v>5780</v>
      </c>
      <c r="F31" s="321"/>
      <c r="G31" s="327"/>
      <c r="H31" s="84" t="s">
        <v>5215</v>
      </c>
      <c r="J31" s="333"/>
      <c r="K31" s="298"/>
      <c r="L31" s="84" t="s">
        <v>5302</v>
      </c>
      <c r="N31" s="301"/>
      <c r="O31" s="298"/>
      <c r="P31" s="84" t="s">
        <v>5477</v>
      </c>
    </row>
    <row r="32" spans="2:16" x14ac:dyDescent="0.55000000000000004">
      <c r="B32" s="311"/>
      <c r="C32" s="307"/>
      <c r="D32" s="84" t="s">
        <v>27</v>
      </c>
      <c r="F32" s="321"/>
      <c r="G32" s="327"/>
      <c r="H32" s="84" t="s">
        <v>13</v>
      </c>
      <c r="J32" s="333"/>
      <c r="K32" s="298"/>
      <c r="L32" s="84" t="s">
        <v>5303</v>
      </c>
      <c r="N32" s="301"/>
      <c r="O32" s="298"/>
      <c r="P32" s="84" t="s">
        <v>5478</v>
      </c>
    </row>
    <row r="33" spans="2:16" x14ac:dyDescent="0.55000000000000004">
      <c r="B33" s="311"/>
      <c r="C33" s="307"/>
      <c r="D33" s="84" t="s">
        <v>28</v>
      </c>
      <c r="F33" s="321"/>
      <c r="G33" s="327"/>
      <c r="H33" s="84" t="s">
        <v>29</v>
      </c>
      <c r="J33" s="333"/>
      <c r="K33" s="298"/>
      <c r="L33" s="84" t="s">
        <v>5304</v>
      </c>
      <c r="N33" s="301"/>
      <c r="O33" s="298"/>
      <c r="P33" s="84" t="s">
        <v>5479</v>
      </c>
    </row>
    <row r="34" spans="2:16" x14ac:dyDescent="0.55000000000000004">
      <c r="B34" s="311"/>
      <c r="C34" s="307"/>
      <c r="D34" s="84" t="s">
        <v>5781</v>
      </c>
      <c r="F34" s="321"/>
      <c r="G34" s="327"/>
      <c r="H34" s="84" t="s">
        <v>16</v>
      </c>
      <c r="J34" s="333"/>
      <c r="K34" s="298"/>
      <c r="L34" s="84" t="s">
        <v>5305</v>
      </c>
      <c r="N34" s="301"/>
      <c r="O34" s="298"/>
      <c r="P34" s="84" t="s">
        <v>5480</v>
      </c>
    </row>
    <row r="35" spans="2:16" x14ac:dyDescent="0.55000000000000004">
      <c r="B35" s="311"/>
      <c r="C35" s="307"/>
      <c r="D35" s="84" t="s">
        <v>5782</v>
      </c>
      <c r="F35" s="321"/>
      <c r="G35" s="327"/>
      <c r="H35" s="84" t="s">
        <v>17</v>
      </c>
      <c r="J35" s="333"/>
      <c r="K35" s="298"/>
      <c r="L35" s="84" t="s">
        <v>5306</v>
      </c>
      <c r="N35" s="301"/>
      <c r="O35" s="298"/>
      <c r="P35" s="84" t="s">
        <v>5481</v>
      </c>
    </row>
    <row r="36" spans="2:16" x14ac:dyDescent="0.55000000000000004">
      <c r="B36" s="311"/>
      <c r="C36" s="307"/>
      <c r="D36" s="84" t="s">
        <v>5783</v>
      </c>
      <c r="F36" s="321"/>
      <c r="G36" s="327"/>
      <c r="H36" s="84" t="s">
        <v>18</v>
      </c>
      <c r="J36" s="333"/>
      <c r="K36" s="298"/>
      <c r="L36" s="84" t="s">
        <v>5307</v>
      </c>
      <c r="N36" s="301"/>
      <c r="O36" s="298"/>
      <c r="P36" s="84" t="s">
        <v>5482</v>
      </c>
    </row>
    <row r="37" spans="2:16" x14ac:dyDescent="0.55000000000000004">
      <c r="B37" s="311"/>
      <c r="C37" s="307"/>
      <c r="D37" s="84" t="s">
        <v>35</v>
      </c>
      <c r="F37" s="321"/>
      <c r="G37" s="327"/>
      <c r="H37" s="84" t="s">
        <v>19</v>
      </c>
      <c r="J37" s="333"/>
      <c r="K37" s="298"/>
      <c r="L37" s="84" t="s">
        <v>5308</v>
      </c>
      <c r="N37" s="301"/>
      <c r="O37" s="298"/>
      <c r="P37" s="84" t="s">
        <v>5483</v>
      </c>
    </row>
    <row r="38" spans="2:16" x14ac:dyDescent="0.55000000000000004">
      <c r="B38" s="311"/>
      <c r="C38" s="307"/>
      <c r="D38" s="84" t="s">
        <v>34</v>
      </c>
      <c r="F38" s="321"/>
      <c r="G38" s="327"/>
      <c r="H38" s="84" t="s">
        <v>20</v>
      </c>
      <c r="J38" s="333"/>
      <c r="K38" s="298"/>
      <c r="L38" s="84" t="s">
        <v>5309</v>
      </c>
      <c r="N38" s="301"/>
      <c r="O38" s="298"/>
      <c r="P38" s="84" t="s">
        <v>5484</v>
      </c>
    </row>
    <row r="39" spans="2:16" x14ac:dyDescent="0.55000000000000004">
      <c r="B39" s="311"/>
      <c r="C39" s="307"/>
      <c r="D39" s="84" t="s">
        <v>5784</v>
      </c>
      <c r="F39" s="321"/>
      <c r="G39" s="327"/>
      <c r="H39" s="84" t="s">
        <v>30</v>
      </c>
      <c r="J39" s="333"/>
      <c r="K39" s="298"/>
      <c r="L39" s="84" t="s">
        <v>5310</v>
      </c>
      <c r="N39" s="301"/>
      <c r="O39" s="298"/>
      <c r="P39" s="84" t="s">
        <v>5485</v>
      </c>
    </row>
    <row r="40" spans="2:16" x14ac:dyDescent="0.55000000000000004">
      <c r="B40" s="311"/>
      <c r="C40" s="307"/>
      <c r="D40" s="84" t="s">
        <v>5785</v>
      </c>
      <c r="F40" s="321"/>
      <c r="G40" s="327"/>
      <c r="H40" s="84" t="s">
        <v>21</v>
      </c>
      <c r="J40" s="333"/>
      <c r="K40" s="298"/>
      <c r="L40" s="84" t="s">
        <v>5311</v>
      </c>
      <c r="N40" s="301"/>
      <c r="O40" s="298"/>
      <c r="P40" s="84" t="s">
        <v>5486</v>
      </c>
    </row>
    <row r="41" spans="2:16" x14ac:dyDescent="0.55000000000000004">
      <c r="B41" s="311"/>
      <c r="C41" s="307"/>
      <c r="D41" s="84" t="s">
        <v>5786</v>
      </c>
      <c r="F41" s="321"/>
      <c r="G41" s="328"/>
      <c r="H41" s="84" t="s">
        <v>5251</v>
      </c>
      <c r="J41" s="333"/>
      <c r="K41" s="298"/>
      <c r="L41" s="84" t="s">
        <v>5312</v>
      </c>
      <c r="N41" s="301"/>
      <c r="O41" s="298"/>
      <c r="P41" s="84" t="s">
        <v>5487</v>
      </c>
    </row>
    <row r="42" spans="2:16" x14ac:dyDescent="0.55000000000000004">
      <c r="B42" s="311"/>
      <c r="C42" s="307"/>
      <c r="D42" s="84" t="s">
        <v>5787</v>
      </c>
      <c r="F42" s="321"/>
      <c r="G42" s="326" t="s">
        <v>5259</v>
      </c>
      <c r="H42" s="84" t="s">
        <v>12</v>
      </c>
      <c r="J42" s="333"/>
      <c r="K42" s="298"/>
      <c r="L42" s="84" t="s">
        <v>5313</v>
      </c>
      <c r="N42" s="301"/>
      <c r="O42" s="298"/>
      <c r="P42" s="84" t="s">
        <v>5488</v>
      </c>
    </row>
    <row r="43" spans="2:16" x14ac:dyDescent="0.55000000000000004">
      <c r="B43" s="311"/>
      <c r="C43" s="307"/>
      <c r="D43" s="84" t="s">
        <v>2550</v>
      </c>
      <c r="F43" s="321"/>
      <c r="G43" s="327"/>
      <c r="H43" s="84" t="s">
        <v>5211</v>
      </c>
      <c r="J43" s="333"/>
      <c r="K43" s="298"/>
      <c r="L43" s="84" t="s">
        <v>5314</v>
      </c>
      <c r="N43" s="301"/>
      <c r="O43" s="298"/>
      <c r="P43" s="84" t="s">
        <v>5489</v>
      </c>
    </row>
    <row r="44" spans="2:16" x14ac:dyDescent="0.55000000000000004">
      <c r="B44" s="311"/>
      <c r="C44" s="307"/>
      <c r="D44" s="84" t="s">
        <v>5788</v>
      </c>
      <c r="F44" s="321"/>
      <c r="G44" s="327"/>
      <c r="H44" s="84" t="s">
        <v>5212</v>
      </c>
      <c r="J44" s="333"/>
      <c r="K44" s="298"/>
      <c r="L44" s="84" t="s">
        <v>5315</v>
      </c>
      <c r="N44" s="301"/>
      <c r="O44" s="298"/>
      <c r="P44" s="84" t="s">
        <v>5490</v>
      </c>
    </row>
    <row r="45" spans="2:16" x14ac:dyDescent="0.55000000000000004">
      <c r="B45" s="311"/>
      <c r="C45" s="307"/>
      <c r="D45" s="84" t="s">
        <v>5789</v>
      </c>
      <c r="F45" s="321"/>
      <c r="G45" s="327"/>
      <c r="H45" s="84" t="s">
        <v>5213</v>
      </c>
      <c r="J45" s="333"/>
      <c r="K45" s="298"/>
      <c r="L45" s="84" t="s">
        <v>5316</v>
      </c>
      <c r="N45" s="301"/>
      <c r="O45" s="298"/>
      <c r="P45" s="84" t="s">
        <v>5491</v>
      </c>
    </row>
    <row r="46" spans="2:16" x14ac:dyDescent="0.55000000000000004">
      <c r="B46" s="311"/>
      <c r="C46" s="307" t="s">
        <v>5224</v>
      </c>
      <c r="D46" s="84" t="s">
        <v>5225</v>
      </c>
      <c r="F46" s="321"/>
      <c r="G46" s="327"/>
      <c r="H46" s="84" t="s">
        <v>5214</v>
      </c>
      <c r="J46" s="333"/>
      <c r="K46" s="298"/>
      <c r="L46" s="84" t="s">
        <v>5317</v>
      </c>
      <c r="N46" s="301"/>
      <c r="O46" s="298"/>
      <c r="P46" s="84" t="s">
        <v>5492</v>
      </c>
    </row>
    <row r="47" spans="2:16" x14ac:dyDescent="0.55000000000000004">
      <c r="B47" s="311"/>
      <c r="C47" s="307"/>
      <c r="D47" s="84" t="s">
        <v>2</v>
      </c>
      <c r="F47" s="321"/>
      <c r="G47" s="327"/>
      <c r="H47" s="84" t="s">
        <v>37</v>
      </c>
      <c r="J47" s="333"/>
      <c r="K47" s="298"/>
      <c r="L47" s="84" t="s">
        <v>5318</v>
      </c>
      <c r="N47" s="301"/>
      <c r="O47" s="298"/>
      <c r="P47" s="84" t="s">
        <v>5493</v>
      </c>
    </row>
    <row r="48" spans="2:16" x14ac:dyDescent="0.55000000000000004">
      <c r="B48" s="311"/>
      <c r="C48" s="307"/>
      <c r="D48" s="84" t="s">
        <v>5226</v>
      </c>
      <c r="F48" s="321"/>
      <c r="G48" s="327"/>
      <c r="H48" s="84" t="s">
        <v>5260</v>
      </c>
      <c r="J48" s="333"/>
      <c r="K48" s="298"/>
      <c r="L48" s="84" t="s">
        <v>5319</v>
      </c>
      <c r="N48" s="301"/>
      <c r="O48" s="298"/>
      <c r="P48" s="84" t="s">
        <v>5494</v>
      </c>
    </row>
    <row r="49" spans="2:16" x14ac:dyDescent="0.55000000000000004">
      <c r="B49" s="311"/>
      <c r="C49" s="307"/>
      <c r="D49" s="84" t="s">
        <v>5227</v>
      </c>
      <c r="F49" s="321"/>
      <c r="G49" s="327"/>
      <c r="H49" s="84"/>
      <c r="J49" s="333"/>
      <c r="K49" s="298"/>
      <c r="L49" s="84" t="s">
        <v>5320</v>
      </c>
      <c r="N49" s="301"/>
      <c r="O49" s="298"/>
      <c r="P49" s="84" t="s">
        <v>5495</v>
      </c>
    </row>
    <row r="50" spans="2:16" x14ac:dyDescent="0.55000000000000004">
      <c r="B50" s="311"/>
      <c r="C50" s="307"/>
      <c r="D50" s="84" t="s">
        <v>5228</v>
      </c>
      <c r="F50" s="321"/>
      <c r="G50" s="327"/>
      <c r="H50" s="84"/>
      <c r="J50" s="333"/>
      <c r="K50" s="298"/>
      <c r="L50" s="84" t="s">
        <v>5321</v>
      </c>
      <c r="N50" s="301"/>
      <c r="O50" s="298"/>
      <c r="P50" s="84" t="s">
        <v>5496</v>
      </c>
    </row>
    <row r="51" spans="2:16" x14ac:dyDescent="0.55000000000000004">
      <c r="B51" s="311"/>
      <c r="C51" s="307"/>
      <c r="D51" s="84" t="s">
        <v>5229</v>
      </c>
      <c r="F51" s="321"/>
      <c r="G51" s="327"/>
      <c r="H51" s="84"/>
      <c r="J51" s="333"/>
      <c r="K51" s="298"/>
      <c r="L51" s="84" t="s">
        <v>5322</v>
      </c>
      <c r="N51" s="301"/>
      <c r="O51" s="298"/>
      <c r="P51" s="84" t="s">
        <v>5497</v>
      </c>
    </row>
    <row r="52" spans="2:16" x14ac:dyDescent="0.55000000000000004">
      <c r="B52" s="311"/>
      <c r="C52" s="307"/>
      <c r="D52" s="84" t="s">
        <v>5230</v>
      </c>
      <c r="F52" s="321"/>
      <c r="G52" s="327"/>
      <c r="H52" s="84" t="s">
        <v>5215</v>
      </c>
      <c r="J52" s="333"/>
      <c r="K52" s="298"/>
      <c r="L52" s="84" t="s">
        <v>5323</v>
      </c>
      <c r="N52" s="301"/>
      <c r="O52" s="298"/>
      <c r="P52" s="84" t="s">
        <v>5498</v>
      </c>
    </row>
    <row r="53" spans="2:16" x14ac:dyDescent="0.55000000000000004">
      <c r="B53" s="311"/>
      <c r="C53" s="307"/>
      <c r="D53" s="84" t="s">
        <v>5231</v>
      </c>
      <c r="F53" s="321"/>
      <c r="G53" s="327"/>
      <c r="H53" s="84"/>
      <c r="J53" s="333"/>
      <c r="K53" s="298"/>
      <c r="L53" s="84" t="s">
        <v>5324</v>
      </c>
      <c r="N53" s="301"/>
      <c r="O53" s="298"/>
      <c r="P53" s="84" t="s">
        <v>5499</v>
      </c>
    </row>
    <row r="54" spans="2:16" x14ac:dyDescent="0.55000000000000004">
      <c r="B54" s="311"/>
      <c r="C54" s="307"/>
      <c r="D54" s="84" t="s">
        <v>5232</v>
      </c>
      <c r="F54" s="321"/>
      <c r="G54" s="327"/>
      <c r="H54" s="84" t="s">
        <v>13</v>
      </c>
      <c r="J54" s="333"/>
      <c r="K54" s="298"/>
      <c r="L54" s="84" t="s">
        <v>5325</v>
      </c>
      <c r="N54" s="301"/>
      <c r="O54" s="298"/>
      <c r="P54" s="84" t="s">
        <v>5500</v>
      </c>
    </row>
    <row r="55" spans="2:16" x14ac:dyDescent="0.55000000000000004">
      <c r="B55" s="311"/>
      <c r="C55" s="307"/>
      <c r="D55" s="84" t="s">
        <v>5233</v>
      </c>
      <c r="F55" s="321"/>
      <c r="G55" s="327"/>
      <c r="H55" s="84" t="s">
        <v>14</v>
      </c>
      <c r="J55" s="333"/>
      <c r="K55" s="298"/>
      <c r="L55" s="84" t="s">
        <v>5326</v>
      </c>
      <c r="N55" s="301"/>
      <c r="O55" s="298"/>
      <c r="P55" s="84" t="s">
        <v>5501</v>
      </c>
    </row>
    <row r="56" spans="2:16" x14ac:dyDescent="0.55000000000000004">
      <c r="B56" s="311"/>
      <c r="C56" s="307"/>
      <c r="D56" s="84" t="s">
        <v>5234</v>
      </c>
      <c r="F56" s="321"/>
      <c r="G56" s="327"/>
      <c r="H56" s="84" t="s">
        <v>15</v>
      </c>
      <c r="J56" s="333"/>
      <c r="K56" s="298"/>
      <c r="L56" s="84" t="s">
        <v>5327</v>
      </c>
      <c r="N56" s="301"/>
      <c r="O56" s="298"/>
      <c r="P56" s="84" t="s">
        <v>5502</v>
      </c>
    </row>
    <row r="57" spans="2:16" x14ac:dyDescent="0.55000000000000004">
      <c r="B57" s="311"/>
      <c r="C57" s="307"/>
      <c r="D57" s="84" t="s">
        <v>5235</v>
      </c>
      <c r="F57" s="321"/>
      <c r="G57" s="327"/>
      <c r="H57" s="84" t="s">
        <v>29</v>
      </c>
      <c r="J57" s="333"/>
      <c r="K57" s="298"/>
      <c r="L57" s="84" t="s">
        <v>5328</v>
      </c>
      <c r="N57" s="301"/>
      <c r="O57" s="298"/>
      <c r="P57" s="84" t="s">
        <v>5503</v>
      </c>
    </row>
    <row r="58" spans="2:16" x14ac:dyDescent="0.55000000000000004">
      <c r="B58" s="311"/>
      <c r="C58" s="307"/>
      <c r="D58" s="84" t="s">
        <v>5236</v>
      </c>
      <c r="F58" s="321"/>
      <c r="G58" s="327"/>
      <c r="H58" s="84" t="s">
        <v>5252</v>
      </c>
      <c r="J58" s="333"/>
      <c r="K58" s="298"/>
      <c r="L58" s="84" t="s">
        <v>5329</v>
      </c>
      <c r="N58" s="301"/>
      <c r="O58" s="298"/>
      <c r="P58" s="84" t="s">
        <v>5504</v>
      </c>
    </row>
    <row r="59" spans="2:16" x14ac:dyDescent="0.55000000000000004">
      <c r="B59" s="311"/>
      <c r="C59" s="307"/>
      <c r="D59" s="84" t="s">
        <v>5237</v>
      </c>
      <c r="F59" s="321"/>
      <c r="G59" s="327"/>
      <c r="H59" s="84" t="s">
        <v>5253</v>
      </c>
      <c r="J59" s="333"/>
      <c r="K59" s="298"/>
      <c r="L59" s="84" t="s">
        <v>5330</v>
      </c>
      <c r="N59" s="301"/>
      <c r="O59" s="298"/>
      <c r="P59" s="84" t="s">
        <v>5505</v>
      </c>
    </row>
    <row r="60" spans="2:16" x14ac:dyDescent="0.55000000000000004">
      <c r="B60" s="311"/>
      <c r="C60" s="307"/>
      <c r="D60" s="84" t="s">
        <v>5238</v>
      </c>
      <c r="F60" s="321"/>
      <c r="G60" s="327"/>
      <c r="H60" s="84" t="s">
        <v>5261</v>
      </c>
      <c r="J60" s="333"/>
      <c r="K60" s="298"/>
      <c r="L60" s="84" t="s">
        <v>5331</v>
      </c>
      <c r="N60" s="301"/>
      <c r="O60" s="298"/>
      <c r="P60" s="84" t="s">
        <v>5506</v>
      </c>
    </row>
    <row r="61" spans="2:16" x14ac:dyDescent="0.55000000000000004">
      <c r="B61" s="311"/>
      <c r="C61" s="307"/>
      <c r="D61" s="84" t="s">
        <v>5766</v>
      </c>
      <c r="F61" s="321"/>
      <c r="G61" s="327"/>
      <c r="H61" s="84" t="s">
        <v>5255</v>
      </c>
      <c r="J61" s="333"/>
      <c r="K61" s="298"/>
      <c r="L61" s="84" t="s">
        <v>5332</v>
      </c>
      <c r="N61" s="301"/>
      <c r="O61" s="298"/>
      <c r="P61" s="84" t="s">
        <v>5507</v>
      </c>
    </row>
    <row r="62" spans="2:16" x14ac:dyDescent="0.55000000000000004">
      <c r="B62" s="311"/>
      <c r="C62" s="307"/>
      <c r="D62" s="84" t="s">
        <v>5239</v>
      </c>
      <c r="F62" s="321"/>
      <c r="G62" s="327"/>
      <c r="H62" s="84" t="s">
        <v>5256</v>
      </c>
      <c r="J62" s="333"/>
      <c r="K62" s="298"/>
      <c r="L62" s="84" t="s">
        <v>5333</v>
      </c>
      <c r="N62" s="301"/>
      <c r="O62" s="298"/>
      <c r="P62" s="84" t="s">
        <v>5508</v>
      </c>
    </row>
    <row r="63" spans="2:16" x14ac:dyDescent="0.55000000000000004">
      <c r="B63" s="311"/>
      <c r="C63" s="307" t="s">
        <v>5790</v>
      </c>
      <c r="D63" s="84" t="s">
        <v>12</v>
      </c>
      <c r="F63" s="321"/>
      <c r="G63" s="327"/>
      <c r="H63" s="84" t="s">
        <v>5257</v>
      </c>
      <c r="J63" s="333"/>
      <c r="K63" s="298"/>
      <c r="L63" s="84" t="s">
        <v>5334</v>
      </c>
      <c r="N63" s="301"/>
      <c r="O63" s="298"/>
      <c r="P63" s="84" t="s">
        <v>5509</v>
      </c>
    </row>
    <row r="64" spans="2:16" x14ac:dyDescent="0.55000000000000004">
      <c r="B64" s="311"/>
      <c r="C64" s="307"/>
      <c r="D64" s="84" t="s">
        <v>5791</v>
      </c>
      <c r="F64" s="321"/>
      <c r="G64" s="328"/>
      <c r="H64" s="84" t="s">
        <v>5262</v>
      </c>
      <c r="J64" s="333"/>
      <c r="K64" s="298"/>
      <c r="L64" s="84" t="s">
        <v>5335</v>
      </c>
      <c r="N64" s="301"/>
      <c r="O64" s="298"/>
      <c r="P64" s="84" t="s">
        <v>5510</v>
      </c>
    </row>
    <row r="65" spans="2:16" x14ac:dyDescent="0.55000000000000004">
      <c r="B65" s="311"/>
      <c r="C65" s="307"/>
      <c r="D65" s="84" t="s">
        <v>5792</v>
      </c>
      <c r="F65" s="321"/>
      <c r="G65" s="326" t="s">
        <v>3195</v>
      </c>
      <c r="H65" s="84" t="s">
        <v>12</v>
      </c>
      <c r="J65" s="333"/>
      <c r="K65" s="298"/>
      <c r="L65" s="84" t="s">
        <v>5336</v>
      </c>
      <c r="N65" s="301"/>
      <c r="O65" s="298"/>
      <c r="P65" s="84" t="s">
        <v>5511</v>
      </c>
    </row>
    <row r="66" spans="2:16" x14ac:dyDescent="0.55000000000000004">
      <c r="B66" s="311"/>
      <c r="C66" s="307"/>
      <c r="D66" s="84" t="s">
        <v>5793</v>
      </c>
      <c r="F66" s="321"/>
      <c r="G66" s="327"/>
      <c r="H66" s="84" t="s">
        <v>5211</v>
      </c>
      <c r="J66" s="333"/>
      <c r="K66" s="298"/>
      <c r="L66" s="84" t="s">
        <v>5337</v>
      </c>
      <c r="N66" s="301"/>
      <c r="O66" s="298"/>
      <c r="P66" s="84" t="s">
        <v>5512</v>
      </c>
    </row>
    <row r="67" spans="2:16" x14ac:dyDescent="0.55000000000000004">
      <c r="B67" s="311"/>
      <c r="C67" s="307"/>
      <c r="D67" s="84" t="s">
        <v>27</v>
      </c>
      <c r="F67" s="321"/>
      <c r="G67" s="327"/>
      <c r="H67" s="84" t="s">
        <v>5212</v>
      </c>
      <c r="J67" s="333"/>
      <c r="K67" s="298"/>
      <c r="L67" s="84" t="s">
        <v>5338</v>
      </c>
      <c r="N67" s="301"/>
      <c r="O67" s="298"/>
      <c r="P67" s="84" t="s">
        <v>5513</v>
      </c>
    </row>
    <row r="68" spans="2:16" x14ac:dyDescent="0.55000000000000004">
      <c r="B68" s="311"/>
      <c r="C68" s="307"/>
      <c r="D68" s="84" t="s">
        <v>5794</v>
      </c>
      <c r="F68" s="321"/>
      <c r="G68" s="327"/>
      <c r="H68" s="84" t="s">
        <v>5213</v>
      </c>
      <c r="J68" s="333"/>
      <c r="K68" s="298"/>
      <c r="L68" s="84" t="s">
        <v>5339</v>
      </c>
      <c r="N68" s="301"/>
      <c r="O68" s="298"/>
      <c r="P68" s="84" t="s">
        <v>5514</v>
      </c>
    </row>
    <row r="69" spans="2:16" x14ac:dyDescent="0.55000000000000004">
      <c r="B69" s="311"/>
      <c r="C69" s="307"/>
      <c r="D69" s="84" t="s">
        <v>5795</v>
      </c>
      <c r="F69" s="321"/>
      <c r="G69" s="327"/>
      <c r="H69" s="84" t="s">
        <v>5214</v>
      </c>
      <c r="J69" s="333"/>
      <c r="K69" s="298"/>
      <c r="L69" s="84" t="s">
        <v>5340</v>
      </c>
      <c r="N69" s="301"/>
      <c r="O69" s="298"/>
      <c r="P69" s="84" t="s">
        <v>5515</v>
      </c>
    </row>
    <row r="70" spans="2:16" x14ac:dyDescent="0.55000000000000004">
      <c r="B70" s="311"/>
      <c r="C70" s="307"/>
      <c r="D70" s="84" t="s">
        <v>5796</v>
      </c>
      <c r="F70" s="321"/>
      <c r="G70" s="327"/>
      <c r="H70" s="84" t="s">
        <v>5215</v>
      </c>
      <c r="J70" s="333"/>
      <c r="K70" s="298"/>
      <c r="L70" s="84" t="s">
        <v>5341</v>
      </c>
      <c r="N70" s="301"/>
      <c r="O70" s="298"/>
      <c r="P70" s="84" t="s">
        <v>5516</v>
      </c>
    </row>
    <row r="71" spans="2:16" ht="18.5" thickBot="1" x14ac:dyDescent="0.6">
      <c r="B71" s="311"/>
      <c r="C71" s="307"/>
      <c r="D71" s="84" t="s">
        <v>39</v>
      </c>
      <c r="F71" s="321"/>
      <c r="G71" s="327"/>
      <c r="H71" s="84" t="s">
        <v>13</v>
      </c>
      <c r="J71" s="333"/>
      <c r="K71" s="298"/>
      <c r="L71" s="84" t="s">
        <v>5342</v>
      </c>
      <c r="N71" s="302"/>
      <c r="O71" s="299"/>
      <c r="P71" s="85" t="s">
        <v>5517</v>
      </c>
    </row>
    <row r="72" spans="2:16" x14ac:dyDescent="0.55000000000000004">
      <c r="B72" s="311"/>
      <c r="C72" s="307"/>
      <c r="D72" s="84" t="s">
        <v>40</v>
      </c>
      <c r="F72" s="321"/>
      <c r="G72" s="327"/>
      <c r="H72" s="84" t="s">
        <v>29</v>
      </c>
      <c r="J72" s="333"/>
      <c r="K72" s="298"/>
      <c r="L72" s="84" t="s">
        <v>5343</v>
      </c>
    </row>
    <row r="73" spans="2:16" x14ac:dyDescent="0.55000000000000004">
      <c r="B73" s="311"/>
      <c r="C73" s="307"/>
      <c r="D73" s="84" t="s">
        <v>5785</v>
      </c>
      <c r="F73" s="321"/>
      <c r="G73" s="327"/>
      <c r="H73" s="84" t="s">
        <v>5252</v>
      </c>
      <c r="J73" s="333"/>
      <c r="K73" s="298"/>
      <c r="L73" s="84" t="s">
        <v>5344</v>
      </c>
    </row>
    <row r="74" spans="2:16" ht="18.5" thickBot="1" x14ac:dyDescent="0.6">
      <c r="B74" s="312"/>
      <c r="C74" s="313"/>
      <c r="D74" s="85" t="s">
        <v>5797</v>
      </c>
      <c r="F74" s="321"/>
      <c r="G74" s="327"/>
      <c r="H74" s="84" t="s">
        <v>5253</v>
      </c>
      <c r="J74" s="333"/>
      <c r="K74" s="298"/>
      <c r="L74" s="84" t="s">
        <v>5345</v>
      </c>
    </row>
    <row r="75" spans="2:16" x14ac:dyDescent="0.55000000000000004">
      <c r="B75" s="303" t="s">
        <v>3192</v>
      </c>
      <c r="C75" s="314" t="s">
        <v>3205</v>
      </c>
      <c r="D75" s="124" t="s">
        <v>31</v>
      </c>
      <c r="F75" s="321"/>
      <c r="G75" s="327"/>
      <c r="H75" s="84" t="s">
        <v>5254</v>
      </c>
      <c r="J75" s="333"/>
      <c r="K75" s="298"/>
      <c r="L75" s="84" t="s">
        <v>5346</v>
      </c>
    </row>
    <row r="76" spans="2:16" x14ac:dyDescent="0.55000000000000004">
      <c r="B76" s="304"/>
      <c r="C76" s="315"/>
      <c r="D76" s="84" t="s">
        <v>5240</v>
      </c>
      <c r="F76" s="321"/>
      <c r="G76" s="327"/>
      <c r="H76" s="84" t="s">
        <v>5255</v>
      </c>
      <c r="J76" s="333"/>
      <c r="K76" s="298"/>
      <c r="L76" s="84" t="s">
        <v>5347</v>
      </c>
    </row>
    <row r="77" spans="2:16" x14ac:dyDescent="0.55000000000000004">
      <c r="B77" s="304"/>
      <c r="C77" s="315"/>
      <c r="D77" s="84" t="s">
        <v>32</v>
      </c>
      <c r="F77" s="321"/>
      <c r="G77" s="327"/>
      <c r="H77" s="84" t="s">
        <v>5256</v>
      </c>
      <c r="J77" s="333"/>
      <c r="K77" s="298"/>
      <c r="L77" s="84" t="s">
        <v>5348</v>
      </c>
    </row>
    <row r="78" spans="2:16" x14ac:dyDescent="0.55000000000000004">
      <c r="B78" s="304"/>
      <c r="C78" s="315"/>
      <c r="D78" s="84" t="s">
        <v>11</v>
      </c>
      <c r="F78" s="321"/>
      <c r="G78" s="327"/>
      <c r="H78" s="84" t="s">
        <v>5257</v>
      </c>
      <c r="J78" s="333"/>
      <c r="K78" s="298"/>
      <c r="L78" s="84" t="s">
        <v>5349</v>
      </c>
    </row>
    <row r="79" spans="2:16" x14ac:dyDescent="0.55000000000000004">
      <c r="B79" s="304"/>
      <c r="C79" s="315"/>
      <c r="D79" s="84" t="s">
        <v>5241</v>
      </c>
      <c r="F79" s="321"/>
      <c r="G79" s="328"/>
      <c r="H79" s="84" t="s">
        <v>5258</v>
      </c>
      <c r="J79" s="333"/>
      <c r="K79" s="298"/>
      <c r="L79" s="84" t="s">
        <v>5350</v>
      </c>
    </row>
    <row r="80" spans="2:16" x14ac:dyDescent="0.55000000000000004">
      <c r="B80" s="304"/>
      <c r="C80" s="315"/>
      <c r="D80" s="84" t="s">
        <v>5242</v>
      </c>
      <c r="F80" s="321"/>
      <c r="G80" s="326" t="s">
        <v>5263</v>
      </c>
      <c r="H80" s="83" t="s">
        <v>12</v>
      </c>
      <c r="J80" s="333"/>
      <c r="K80" s="298"/>
      <c r="L80" s="84" t="s">
        <v>5351</v>
      </c>
    </row>
    <row r="81" spans="2:12" x14ac:dyDescent="0.55000000000000004">
      <c r="B81" s="304"/>
      <c r="C81" s="315"/>
      <c r="D81" s="84" t="s">
        <v>5243</v>
      </c>
      <c r="F81" s="321"/>
      <c r="G81" s="327"/>
      <c r="H81" s="83" t="s">
        <v>5264</v>
      </c>
      <c r="J81" s="333"/>
      <c r="K81" s="298"/>
      <c r="L81" s="84" t="s">
        <v>5352</v>
      </c>
    </row>
    <row r="82" spans="2:12" x14ac:dyDescent="0.55000000000000004">
      <c r="B82" s="304"/>
      <c r="C82" s="315"/>
      <c r="D82" s="84" t="s">
        <v>5244</v>
      </c>
      <c r="F82" s="321"/>
      <c r="G82" s="327"/>
      <c r="H82" s="83" t="s">
        <v>5211</v>
      </c>
      <c r="J82" s="333"/>
      <c r="K82" s="298"/>
      <c r="L82" s="84" t="s">
        <v>5353</v>
      </c>
    </row>
    <row r="83" spans="2:12" x14ac:dyDescent="0.55000000000000004">
      <c r="B83" s="304"/>
      <c r="C83" s="315"/>
      <c r="D83" s="84" t="s">
        <v>34</v>
      </c>
      <c r="F83" s="321"/>
      <c r="G83" s="327"/>
      <c r="H83" s="83" t="s">
        <v>5212</v>
      </c>
      <c r="J83" s="333"/>
      <c r="K83" s="298"/>
      <c r="L83" s="84" t="s">
        <v>5354</v>
      </c>
    </row>
    <row r="84" spans="2:12" x14ac:dyDescent="0.55000000000000004">
      <c r="B84" s="304"/>
      <c r="C84" s="315"/>
      <c r="D84" s="84" t="s">
        <v>5245</v>
      </c>
      <c r="F84" s="321"/>
      <c r="G84" s="327"/>
      <c r="H84" s="83" t="s">
        <v>5213</v>
      </c>
      <c r="J84" s="333"/>
      <c r="K84" s="298"/>
      <c r="L84" s="84" t="s">
        <v>5355</v>
      </c>
    </row>
    <row r="85" spans="2:12" x14ac:dyDescent="0.55000000000000004">
      <c r="B85" s="304"/>
      <c r="C85" s="315"/>
      <c r="D85" s="84" t="s">
        <v>35</v>
      </c>
      <c r="F85" s="321"/>
      <c r="G85" s="327"/>
      <c r="H85" s="83" t="s">
        <v>5214</v>
      </c>
      <c r="J85" s="333"/>
      <c r="K85" s="298"/>
      <c r="L85" s="84" t="s">
        <v>5356</v>
      </c>
    </row>
    <row r="86" spans="2:12" x14ac:dyDescent="0.55000000000000004">
      <c r="B86" s="304"/>
      <c r="C86" s="315"/>
      <c r="D86" s="84" t="s">
        <v>36</v>
      </c>
      <c r="F86" s="321"/>
      <c r="G86" s="327"/>
      <c r="H86" s="83" t="s">
        <v>5215</v>
      </c>
      <c r="J86" s="333"/>
      <c r="K86" s="298"/>
      <c r="L86" s="84" t="s">
        <v>5357</v>
      </c>
    </row>
    <row r="87" spans="2:12" x14ac:dyDescent="0.55000000000000004">
      <c r="B87" s="304"/>
      <c r="C87" s="315"/>
      <c r="D87" s="84" t="s">
        <v>5246</v>
      </c>
      <c r="F87" s="321"/>
      <c r="G87" s="327"/>
      <c r="H87" s="83" t="s">
        <v>13</v>
      </c>
      <c r="J87" s="333"/>
      <c r="K87" s="298"/>
      <c r="L87" s="84" t="s">
        <v>5358</v>
      </c>
    </row>
    <row r="88" spans="2:12" ht="18.5" thickBot="1" x14ac:dyDescent="0.6">
      <c r="B88" s="305"/>
      <c r="C88" s="316"/>
      <c r="D88" s="85" t="s">
        <v>5247</v>
      </c>
      <c r="F88" s="321"/>
      <c r="G88" s="327"/>
      <c r="H88" s="83" t="s">
        <v>14</v>
      </c>
      <c r="J88" s="333"/>
      <c r="K88" s="298"/>
      <c r="L88" s="84" t="s">
        <v>5359</v>
      </c>
    </row>
    <row r="89" spans="2:12" x14ac:dyDescent="0.55000000000000004">
      <c r="B89" s="303" t="s">
        <v>5269</v>
      </c>
      <c r="C89" s="319" t="s">
        <v>55</v>
      </c>
      <c r="D89" s="124" t="s">
        <v>12</v>
      </c>
      <c r="F89" s="321"/>
      <c r="G89" s="327"/>
      <c r="H89" s="83" t="s">
        <v>15</v>
      </c>
      <c r="J89" s="333"/>
      <c r="K89" s="298"/>
      <c r="L89" s="84" t="s">
        <v>5360</v>
      </c>
    </row>
    <row r="90" spans="2:12" x14ac:dyDescent="0.55000000000000004">
      <c r="B90" s="304"/>
      <c r="C90" s="318"/>
      <c r="D90" s="84" t="s">
        <v>33</v>
      </c>
      <c r="F90" s="321"/>
      <c r="G90" s="327"/>
      <c r="H90" s="83" t="s">
        <v>27</v>
      </c>
      <c r="J90" s="333"/>
      <c r="K90" s="298"/>
      <c r="L90" s="84" t="s">
        <v>5361</v>
      </c>
    </row>
    <row r="91" spans="2:12" x14ac:dyDescent="0.55000000000000004">
      <c r="B91" s="304"/>
      <c r="C91" s="318" t="s">
        <v>62</v>
      </c>
      <c r="D91" s="84" t="s">
        <v>38</v>
      </c>
      <c r="F91" s="321"/>
      <c r="G91" s="327"/>
      <c r="H91" s="83" t="s">
        <v>28</v>
      </c>
      <c r="J91" s="333"/>
      <c r="K91" s="298"/>
      <c r="L91" s="84" t="s">
        <v>5362</v>
      </c>
    </row>
    <row r="92" spans="2:12" x14ac:dyDescent="0.55000000000000004">
      <c r="B92" s="304"/>
      <c r="C92" s="318"/>
      <c r="D92" s="84" t="s">
        <v>39</v>
      </c>
      <c r="F92" s="321"/>
      <c r="G92" s="327"/>
      <c r="H92" s="83" t="s">
        <v>5265</v>
      </c>
      <c r="J92" s="333"/>
      <c r="K92" s="298"/>
      <c r="L92" s="84" t="s">
        <v>5363</v>
      </c>
    </row>
    <row r="93" spans="2:12" x14ac:dyDescent="0.55000000000000004">
      <c r="B93" s="304"/>
      <c r="C93" s="318" t="s">
        <v>57</v>
      </c>
      <c r="D93" s="84" t="s">
        <v>40</v>
      </c>
      <c r="F93" s="321"/>
      <c r="G93" s="327"/>
      <c r="H93" s="83" t="s">
        <v>29</v>
      </c>
      <c r="J93" s="333"/>
      <c r="K93" s="298"/>
      <c r="L93" s="84" t="s">
        <v>5364</v>
      </c>
    </row>
    <row r="94" spans="2:12" x14ac:dyDescent="0.55000000000000004">
      <c r="B94" s="304"/>
      <c r="C94" s="318"/>
      <c r="D94" s="84" t="s">
        <v>5270</v>
      </c>
      <c r="F94" s="321"/>
      <c r="G94" s="327"/>
      <c r="H94" s="83" t="s">
        <v>5252</v>
      </c>
      <c r="J94" s="333"/>
      <c r="K94" s="298"/>
      <c r="L94" s="84" t="s">
        <v>5365</v>
      </c>
    </row>
    <row r="95" spans="2:12" x14ac:dyDescent="0.55000000000000004">
      <c r="B95" s="304"/>
      <c r="C95" s="318" t="s">
        <v>56</v>
      </c>
      <c r="D95" s="84" t="s">
        <v>41</v>
      </c>
      <c r="F95" s="321"/>
      <c r="G95" s="327"/>
      <c r="H95" s="83" t="s">
        <v>5253</v>
      </c>
      <c r="J95" s="333"/>
      <c r="K95" s="298"/>
      <c r="L95" s="84" t="s">
        <v>5366</v>
      </c>
    </row>
    <row r="96" spans="2:12" x14ac:dyDescent="0.55000000000000004">
      <c r="B96" s="304"/>
      <c r="C96" s="318"/>
      <c r="D96" s="84" t="s">
        <v>42</v>
      </c>
      <c r="F96" s="321"/>
      <c r="G96" s="327"/>
      <c r="H96" s="83" t="s">
        <v>5254</v>
      </c>
      <c r="J96" s="333"/>
      <c r="K96" s="298"/>
      <c r="L96" s="84" t="s">
        <v>5367</v>
      </c>
    </row>
    <row r="97" spans="2:12" x14ac:dyDescent="0.55000000000000004">
      <c r="B97" s="304"/>
      <c r="C97" s="318" t="s">
        <v>58</v>
      </c>
      <c r="D97" s="84" t="s">
        <v>43</v>
      </c>
      <c r="F97" s="321"/>
      <c r="G97" s="327"/>
      <c r="H97" s="83" t="s">
        <v>5255</v>
      </c>
      <c r="J97" s="333"/>
      <c r="K97" s="298"/>
      <c r="L97" s="84" t="s">
        <v>5368</v>
      </c>
    </row>
    <row r="98" spans="2:12" x14ac:dyDescent="0.55000000000000004">
      <c r="B98" s="304"/>
      <c r="C98" s="318"/>
      <c r="D98" s="84" t="s">
        <v>44</v>
      </c>
      <c r="F98" s="321"/>
      <c r="G98" s="327"/>
      <c r="H98" s="83" t="s">
        <v>5256</v>
      </c>
      <c r="J98" s="333"/>
      <c r="K98" s="298"/>
      <c r="L98" s="84" t="s">
        <v>5369</v>
      </c>
    </row>
    <row r="99" spans="2:12" x14ac:dyDescent="0.55000000000000004">
      <c r="B99" s="304"/>
      <c r="C99" s="126" t="s">
        <v>59</v>
      </c>
      <c r="D99" s="84" t="s">
        <v>45</v>
      </c>
      <c r="F99" s="321"/>
      <c r="G99" s="327"/>
      <c r="H99" s="83" t="s">
        <v>5257</v>
      </c>
      <c r="J99" s="333"/>
      <c r="K99" s="298"/>
      <c r="L99" s="84" t="s">
        <v>5370</v>
      </c>
    </row>
    <row r="100" spans="2:12" x14ac:dyDescent="0.55000000000000004">
      <c r="B100" s="304"/>
      <c r="C100" s="126" t="s">
        <v>60</v>
      </c>
      <c r="D100" s="84" t="s">
        <v>46</v>
      </c>
      <c r="F100" s="321"/>
      <c r="G100" s="327"/>
      <c r="H100" s="83" t="s">
        <v>5262</v>
      </c>
      <c r="J100" s="333"/>
      <c r="K100" s="298"/>
      <c r="L100" s="84" t="s">
        <v>5371</v>
      </c>
    </row>
    <row r="101" spans="2:12" x14ac:dyDescent="0.55000000000000004">
      <c r="B101" s="304"/>
      <c r="C101" s="126" t="s">
        <v>61</v>
      </c>
      <c r="D101" s="84" t="s">
        <v>47</v>
      </c>
      <c r="F101" s="321"/>
      <c r="G101" s="328"/>
      <c r="H101" s="83" t="s">
        <v>5266</v>
      </c>
      <c r="J101" s="333"/>
      <c r="K101" s="298"/>
      <c r="L101" s="84" t="s">
        <v>5372</v>
      </c>
    </row>
    <row r="102" spans="2:12" x14ac:dyDescent="0.55000000000000004">
      <c r="B102" s="304"/>
      <c r="C102" s="126" t="s">
        <v>63</v>
      </c>
      <c r="D102" s="84" t="s">
        <v>48</v>
      </c>
      <c r="F102" s="321"/>
      <c r="G102" s="326" t="s">
        <v>5267</v>
      </c>
      <c r="H102" s="84" t="s">
        <v>12</v>
      </c>
      <c r="J102" s="333"/>
      <c r="K102" s="298"/>
      <c r="L102" s="84" t="s">
        <v>5373</v>
      </c>
    </row>
    <row r="103" spans="2:12" x14ac:dyDescent="0.55000000000000004">
      <c r="B103" s="304"/>
      <c r="C103" s="126" t="s">
        <v>64</v>
      </c>
      <c r="D103" s="84" t="s">
        <v>49</v>
      </c>
      <c r="F103" s="321"/>
      <c r="G103" s="327"/>
      <c r="H103" s="84" t="s">
        <v>5211</v>
      </c>
      <c r="J103" s="333"/>
      <c r="K103" s="298"/>
      <c r="L103" s="84" t="s">
        <v>5374</v>
      </c>
    </row>
    <row r="104" spans="2:12" x14ac:dyDescent="0.55000000000000004">
      <c r="B104" s="304"/>
      <c r="C104" s="126" t="s">
        <v>65</v>
      </c>
      <c r="D104" s="84" t="s">
        <v>50</v>
      </c>
      <c r="F104" s="321"/>
      <c r="G104" s="327"/>
      <c r="H104" s="84" t="s">
        <v>5212</v>
      </c>
      <c r="J104" s="333"/>
      <c r="K104" s="298"/>
      <c r="L104" s="84" t="s">
        <v>5375</v>
      </c>
    </row>
    <row r="105" spans="2:12" x14ac:dyDescent="0.55000000000000004">
      <c r="B105" s="304"/>
      <c r="C105" s="126" t="s">
        <v>66</v>
      </c>
      <c r="D105" s="84" t="s">
        <v>5271</v>
      </c>
      <c r="F105" s="321"/>
      <c r="G105" s="327"/>
      <c r="H105" s="84" t="s">
        <v>5213</v>
      </c>
      <c r="J105" s="333"/>
      <c r="K105" s="298"/>
      <c r="L105" s="84" t="s">
        <v>5376</v>
      </c>
    </row>
    <row r="106" spans="2:12" x14ac:dyDescent="0.55000000000000004">
      <c r="B106" s="304"/>
      <c r="C106" s="126" t="s">
        <v>67</v>
      </c>
      <c r="D106" s="84" t="s">
        <v>51</v>
      </c>
      <c r="F106" s="321"/>
      <c r="G106" s="327"/>
      <c r="H106" s="84" t="s">
        <v>5214</v>
      </c>
      <c r="J106" s="333"/>
      <c r="K106" s="298"/>
      <c r="L106" s="84" t="s">
        <v>5377</v>
      </c>
    </row>
    <row r="107" spans="2:12" x14ac:dyDescent="0.55000000000000004">
      <c r="B107" s="304"/>
      <c r="C107" s="126" t="s">
        <v>68</v>
      </c>
      <c r="D107" s="84" t="s">
        <v>52</v>
      </c>
      <c r="F107" s="321"/>
      <c r="G107" s="327"/>
      <c r="H107" s="84" t="s">
        <v>5215</v>
      </c>
      <c r="J107" s="333"/>
      <c r="K107" s="298"/>
      <c r="L107" s="84" t="s">
        <v>5378</v>
      </c>
    </row>
    <row r="108" spans="2:12" x14ac:dyDescent="0.55000000000000004">
      <c r="B108" s="304"/>
      <c r="C108" s="126" t="s">
        <v>69</v>
      </c>
      <c r="D108" s="84" t="s">
        <v>53</v>
      </c>
      <c r="F108" s="321"/>
      <c r="G108" s="327"/>
      <c r="H108" s="84" t="s">
        <v>13</v>
      </c>
      <c r="J108" s="333"/>
      <c r="K108" s="298"/>
      <c r="L108" s="84" t="s">
        <v>5379</v>
      </c>
    </row>
    <row r="109" spans="2:12" x14ac:dyDescent="0.55000000000000004">
      <c r="B109" s="304"/>
      <c r="C109" s="126" t="s">
        <v>70</v>
      </c>
      <c r="D109" s="84" t="s">
        <v>54</v>
      </c>
      <c r="F109" s="321"/>
      <c r="G109" s="327"/>
      <c r="H109" s="84" t="s">
        <v>14</v>
      </c>
      <c r="J109" s="333"/>
      <c r="K109" s="298"/>
      <c r="L109" s="84" t="s">
        <v>5380</v>
      </c>
    </row>
    <row r="110" spans="2:12" x14ac:dyDescent="0.55000000000000004">
      <c r="B110" s="304"/>
      <c r="C110" s="317" t="s">
        <v>8</v>
      </c>
      <c r="D110" s="84" t="s">
        <v>5272</v>
      </c>
      <c r="F110" s="321"/>
      <c r="G110" s="327"/>
      <c r="H110" s="84" t="s">
        <v>15</v>
      </c>
      <c r="J110" s="333"/>
      <c r="K110" s="298"/>
      <c r="L110" s="84" t="s">
        <v>5381</v>
      </c>
    </row>
    <row r="111" spans="2:12" x14ac:dyDescent="0.55000000000000004">
      <c r="B111" s="304"/>
      <c r="C111" s="317"/>
      <c r="D111" s="84" t="s">
        <v>5273</v>
      </c>
      <c r="F111" s="321"/>
      <c r="G111" s="327"/>
      <c r="H111" s="84" t="s">
        <v>29</v>
      </c>
      <c r="J111" s="333"/>
      <c r="K111" s="298"/>
      <c r="L111" s="84" t="s">
        <v>5382</v>
      </c>
    </row>
    <row r="112" spans="2:12" ht="18.5" thickBot="1" x14ac:dyDescent="0.6">
      <c r="B112" s="305"/>
      <c r="C112" s="125"/>
      <c r="D112" s="85" t="s">
        <v>5274</v>
      </c>
      <c r="F112" s="321"/>
      <c r="G112" s="327"/>
      <c r="H112" s="84" t="s">
        <v>5252</v>
      </c>
      <c r="J112" s="333"/>
      <c r="K112" s="298"/>
      <c r="L112" s="84" t="s">
        <v>5383</v>
      </c>
    </row>
    <row r="113" spans="2:12" x14ac:dyDescent="0.55000000000000004">
      <c r="B113" s="303" t="s">
        <v>5207</v>
      </c>
      <c r="C113" s="82"/>
      <c r="D113" s="127" t="s">
        <v>12</v>
      </c>
      <c r="F113" s="321"/>
      <c r="G113" s="327"/>
      <c r="H113" s="84" t="s">
        <v>5253</v>
      </c>
      <c r="J113" s="333"/>
      <c r="K113" s="298"/>
      <c r="L113" s="84" t="s">
        <v>5384</v>
      </c>
    </row>
    <row r="114" spans="2:12" x14ac:dyDescent="0.55000000000000004">
      <c r="B114" s="304"/>
      <c r="C114" s="80"/>
      <c r="D114" s="87" t="s">
        <v>37</v>
      </c>
      <c r="F114" s="321"/>
      <c r="G114" s="327"/>
      <c r="H114" s="84" t="s">
        <v>5254</v>
      </c>
      <c r="J114" s="333"/>
      <c r="K114" s="298"/>
      <c r="L114" s="84" t="s">
        <v>5385</v>
      </c>
    </row>
    <row r="115" spans="2:12" x14ac:dyDescent="0.55000000000000004">
      <c r="B115" s="304"/>
      <c r="C115" s="80"/>
      <c r="D115" s="87" t="s">
        <v>39</v>
      </c>
      <c r="F115" s="321"/>
      <c r="G115" s="327"/>
      <c r="H115" s="84" t="s">
        <v>5255</v>
      </c>
      <c r="J115" s="333"/>
      <c r="K115" s="298"/>
      <c r="L115" s="84" t="s">
        <v>5386</v>
      </c>
    </row>
    <row r="116" spans="2:12" x14ac:dyDescent="0.55000000000000004">
      <c r="B116" s="304"/>
      <c r="C116" s="80"/>
      <c r="D116" s="87" t="s">
        <v>2484</v>
      </c>
      <c r="F116" s="321"/>
      <c r="G116" s="327"/>
      <c r="H116" s="84" t="s">
        <v>5256</v>
      </c>
      <c r="J116" s="333"/>
      <c r="K116" s="298"/>
      <c r="L116" s="84" t="s">
        <v>5387</v>
      </c>
    </row>
    <row r="117" spans="2:12" x14ac:dyDescent="0.55000000000000004">
      <c r="B117" s="304"/>
      <c r="C117" s="80"/>
      <c r="D117" s="87" t="s">
        <v>5215</v>
      </c>
      <c r="F117" s="321"/>
      <c r="G117" s="327"/>
      <c r="H117" s="84" t="s">
        <v>5257</v>
      </c>
      <c r="J117" s="333"/>
      <c r="K117" s="298"/>
      <c r="L117" s="84" t="s">
        <v>5388</v>
      </c>
    </row>
    <row r="118" spans="2:12" x14ac:dyDescent="0.55000000000000004">
      <c r="B118" s="304"/>
      <c r="C118" s="80"/>
      <c r="D118" s="87" t="s">
        <v>13</v>
      </c>
      <c r="F118" s="321"/>
      <c r="G118" s="328"/>
      <c r="H118" s="84" t="s">
        <v>5258</v>
      </c>
      <c r="J118" s="333"/>
      <c r="K118" s="298"/>
      <c r="L118" s="84" t="s">
        <v>5389</v>
      </c>
    </row>
    <row r="119" spans="2:12" x14ac:dyDescent="0.55000000000000004">
      <c r="B119" s="304"/>
      <c r="C119" s="80"/>
      <c r="D119" s="87" t="s">
        <v>27</v>
      </c>
      <c r="F119" s="321"/>
      <c r="G119" s="326" t="s">
        <v>5268</v>
      </c>
      <c r="H119" s="84" t="s">
        <v>12</v>
      </c>
      <c r="J119" s="333"/>
      <c r="K119" s="298"/>
      <c r="L119" s="84" t="s">
        <v>5390</v>
      </c>
    </row>
    <row r="120" spans="2:12" x14ac:dyDescent="0.55000000000000004">
      <c r="B120" s="304"/>
      <c r="C120" s="80"/>
      <c r="D120" s="87" t="s">
        <v>28</v>
      </c>
      <c r="F120" s="321"/>
      <c r="G120" s="327"/>
      <c r="H120" s="84" t="s">
        <v>5211</v>
      </c>
      <c r="J120" s="333"/>
      <c r="K120" s="298"/>
      <c r="L120" s="84" t="s">
        <v>5391</v>
      </c>
    </row>
    <row r="121" spans="2:12" x14ac:dyDescent="0.55000000000000004">
      <c r="B121" s="304"/>
      <c r="C121" s="80"/>
      <c r="D121" s="87" t="s">
        <v>5214</v>
      </c>
      <c r="F121" s="321"/>
      <c r="G121" s="327"/>
      <c r="H121" s="84" t="s">
        <v>5212</v>
      </c>
      <c r="J121" s="333"/>
      <c r="K121" s="298"/>
      <c r="L121" s="84" t="s">
        <v>5392</v>
      </c>
    </row>
    <row r="122" spans="2:12" x14ac:dyDescent="0.55000000000000004">
      <c r="B122" s="304"/>
      <c r="C122" s="80"/>
      <c r="D122" s="87" t="s">
        <v>5518</v>
      </c>
      <c r="F122" s="321"/>
      <c r="G122" s="327"/>
      <c r="H122" s="84" t="s">
        <v>5213</v>
      </c>
      <c r="J122" s="333"/>
      <c r="K122" s="298"/>
      <c r="L122" s="84" t="s">
        <v>5393</v>
      </c>
    </row>
    <row r="123" spans="2:12" x14ac:dyDescent="0.55000000000000004">
      <c r="B123" s="304"/>
      <c r="C123" s="80"/>
      <c r="D123" s="87" t="s">
        <v>5519</v>
      </c>
      <c r="F123" s="321"/>
      <c r="G123" s="327"/>
      <c r="H123" s="84" t="s">
        <v>5215</v>
      </c>
      <c r="J123" s="333"/>
      <c r="K123" s="298"/>
      <c r="L123" s="84" t="s">
        <v>5394</v>
      </c>
    </row>
    <row r="124" spans="2:12" x14ac:dyDescent="0.55000000000000004">
      <c r="B124" s="304"/>
      <c r="C124" s="80"/>
      <c r="D124" s="87" t="s">
        <v>5520</v>
      </c>
      <c r="F124" s="321"/>
      <c r="G124" s="327"/>
      <c r="H124" s="84" t="s">
        <v>13</v>
      </c>
      <c r="J124" s="333"/>
      <c r="K124" s="298"/>
      <c r="L124" s="84" t="s">
        <v>5395</v>
      </c>
    </row>
    <row r="125" spans="2:12" x14ac:dyDescent="0.55000000000000004">
      <c r="B125" s="304"/>
      <c r="C125" s="80"/>
      <c r="D125" s="87" t="s">
        <v>5521</v>
      </c>
      <c r="F125" s="321"/>
      <c r="G125" s="327"/>
      <c r="H125" s="84" t="s">
        <v>14</v>
      </c>
      <c r="J125" s="333"/>
      <c r="K125" s="298"/>
      <c r="L125" s="84" t="s">
        <v>5396</v>
      </c>
    </row>
    <row r="126" spans="2:12" x14ac:dyDescent="0.55000000000000004">
      <c r="B126" s="304"/>
      <c r="C126" s="80"/>
      <c r="D126" s="87" t="s">
        <v>5522</v>
      </c>
      <c r="F126" s="321"/>
      <c r="G126" s="327"/>
      <c r="H126" s="84" t="s">
        <v>15</v>
      </c>
      <c r="J126" s="333"/>
      <c r="K126" s="298"/>
      <c r="L126" s="84" t="s">
        <v>5397</v>
      </c>
    </row>
    <row r="127" spans="2:12" x14ac:dyDescent="0.55000000000000004">
      <c r="B127" s="304"/>
      <c r="C127" s="80"/>
      <c r="D127" s="87" t="s">
        <v>5523</v>
      </c>
      <c r="F127" s="321"/>
      <c r="G127" s="327"/>
      <c r="H127" s="84" t="s">
        <v>29</v>
      </c>
      <c r="J127" s="333"/>
      <c r="K127" s="298"/>
      <c r="L127" s="84" t="s">
        <v>5398</v>
      </c>
    </row>
    <row r="128" spans="2:12" x14ac:dyDescent="0.55000000000000004">
      <c r="B128" s="304"/>
      <c r="C128" s="80"/>
      <c r="D128" s="87" t="s">
        <v>5524</v>
      </c>
      <c r="F128" s="321"/>
      <c r="G128" s="327"/>
      <c r="H128" s="84" t="s">
        <v>5252</v>
      </c>
      <c r="J128" s="333"/>
      <c r="K128" s="298"/>
      <c r="L128" s="84" t="s">
        <v>5399</v>
      </c>
    </row>
    <row r="129" spans="2:12" ht="18.5" thickBot="1" x14ac:dyDescent="0.6">
      <c r="B129" s="305"/>
      <c r="C129" s="128"/>
      <c r="D129" s="129" t="s">
        <v>5525</v>
      </c>
      <c r="F129" s="321"/>
      <c r="G129" s="327"/>
      <c r="H129" s="84" t="s">
        <v>5253</v>
      </c>
      <c r="J129" s="333"/>
      <c r="K129" s="298"/>
      <c r="L129" s="84" t="s">
        <v>5400</v>
      </c>
    </row>
    <row r="130" spans="2:12" x14ac:dyDescent="0.55000000000000004">
      <c r="F130" s="321"/>
      <c r="G130" s="327"/>
      <c r="H130" s="84" t="s">
        <v>5254</v>
      </c>
      <c r="J130" s="333"/>
      <c r="K130" s="298"/>
      <c r="L130" s="84" t="s">
        <v>5401</v>
      </c>
    </row>
    <row r="131" spans="2:12" x14ac:dyDescent="0.55000000000000004">
      <c r="F131" s="321"/>
      <c r="G131" s="327"/>
      <c r="H131" s="84" t="s">
        <v>5255</v>
      </c>
      <c r="J131" s="333"/>
      <c r="K131" s="298"/>
      <c r="L131" s="84" t="s">
        <v>5402</v>
      </c>
    </row>
    <row r="132" spans="2:12" x14ac:dyDescent="0.55000000000000004">
      <c r="F132" s="321"/>
      <c r="G132" s="327"/>
      <c r="H132" s="84" t="s">
        <v>5256</v>
      </c>
      <c r="J132" s="333"/>
      <c r="K132" s="298"/>
      <c r="L132" s="84" t="s">
        <v>5403</v>
      </c>
    </row>
    <row r="133" spans="2:12" x14ac:dyDescent="0.55000000000000004">
      <c r="F133" s="321"/>
      <c r="G133" s="327"/>
      <c r="H133" s="84" t="s">
        <v>5257</v>
      </c>
      <c r="J133" s="333"/>
      <c r="K133" s="298"/>
      <c r="L133" s="84" t="s">
        <v>5404</v>
      </c>
    </row>
    <row r="134" spans="2:12" ht="18.5" thickBot="1" x14ac:dyDescent="0.6">
      <c r="F134" s="322"/>
      <c r="G134" s="329"/>
      <c r="H134" s="85" t="s">
        <v>5258</v>
      </c>
      <c r="J134" s="333"/>
      <c r="K134" s="298"/>
      <c r="L134" s="84" t="s">
        <v>5405</v>
      </c>
    </row>
    <row r="135" spans="2:12" x14ac:dyDescent="0.55000000000000004">
      <c r="F135" s="334"/>
      <c r="G135" s="81"/>
      <c r="H135" s="130"/>
      <c r="J135" s="333"/>
      <c r="K135" s="298"/>
      <c r="L135" s="84" t="s">
        <v>5406</v>
      </c>
    </row>
    <row r="136" spans="2:12" x14ac:dyDescent="0.55000000000000004">
      <c r="F136" s="334"/>
      <c r="G136" s="81"/>
      <c r="H136" s="130"/>
      <c r="J136" s="333"/>
      <c r="K136" s="298"/>
      <c r="L136" s="84" t="s">
        <v>5407</v>
      </c>
    </row>
    <row r="137" spans="2:12" x14ac:dyDescent="0.55000000000000004">
      <c r="F137" s="334"/>
      <c r="G137" s="81"/>
      <c r="H137" s="130"/>
      <c r="J137" s="333"/>
      <c r="K137" s="298"/>
      <c r="L137" s="84" t="s">
        <v>5408</v>
      </c>
    </row>
    <row r="138" spans="2:12" x14ac:dyDescent="0.55000000000000004">
      <c r="F138" s="334"/>
      <c r="G138" s="81"/>
      <c r="H138" s="130"/>
      <c r="J138" s="333"/>
      <c r="K138" s="298"/>
      <c r="L138" s="84" t="s">
        <v>5409</v>
      </c>
    </row>
    <row r="139" spans="2:12" x14ac:dyDescent="0.55000000000000004">
      <c r="F139" s="334"/>
      <c r="G139" s="81"/>
      <c r="H139" s="130"/>
      <c r="J139" s="333"/>
      <c r="K139" s="298"/>
      <c r="L139" s="84" t="s">
        <v>5410</v>
      </c>
    </row>
    <row r="140" spans="2:12" x14ac:dyDescent="0.55000000000000004">
      <c r="F140" s="334"/>
      <c r="G140" s="81"/>
      <c r="H140" s="130"/>
      <c r="J140" s="333"/>
      <c r="K140" s="298"/>
      <c r="L140" s="84" t="s">
        <v>5411</v>
      </c>
    </row>
    <row r="141" spans="2:12" x14ac:dyDescent="0.55000000000000004">
      <c r="F141" s="334"/>
      <c r="G141" s="81"/>
      <c r="H141" s="130"/>
      <c r="J141" s="333"/>
      <c r="K141" s="298"/>
      <c r="L141" s="84" t="s">
        <v>5412</v>
      </c>
    </row>
    <row r="142" spans="2:12" x14ac:dyDescent="0.55000000000000004">
      <c r="F142" s="334"/>
      <c r="G142" s="81"/>
      <c r="H142" s="130"/>
      <c r="J142" s="333"/>
      <c r="K142" s="298"/>
      <c r="L142" s="84" t="s">
        <v>5413</v>
      </c>
    </row>
    <row r="143" spans="2:12" x14ac:dyDescent="0.55000000000000004">
      <c r="F143" s="334"/>
      <c r="G143" s="81"/>
      <c r="H143" s="130"/>
      <c r="J143" s="333"/>
      <c r="K143" s="298"/>
      <c r="L143" s="84" t="s">
        <v>5414</v>
      </c>
    </row>
    <row r="144" spans="2:12" x14ac:dyDescent="0.55000000000000004">
      <c r="F144" s="334"/>
      <c r="G144" s="81"/>
      <c r="H144" s="130"/>
      <c r="J144" s="333"/>
      <c r="K144" s="298"/>
      <c r="L144" s="84" t="s">
        <v>5415</v>
      </c>
    </row>
    <row r="145" spans="6:12" x14ac:dyDescent="0.55000000000000004">
      <c r="F145" s="334"/>
      <c r="G145" s="81"/>
      <c r="H145" s="130"/>
      <c r="J145" s="333"/>
      <c r="K145" s="298"/>
      <c r="L145" s="84" t="s">
        <v>5416</v>
      </c>
    </row>
    <row r="146" spans="6:12" x14ac:dyDescent="0.55000000000000004">
      <c r="F146" s="334"/>
      <c r="G146" s="81"/>
      <c r="H146" s="130"/>
      <c r="J146" s="333"/>
      <c r="K146" s="298"/>
      <c r="L146" s="84" t="s">
        <v>5417</v>
      </c>
    </row>
    <row r="147" spans="6:12" x14ac:dyDescent="0.55000000000000004">
      <c r="F147" s="334"/>
      <c r="G147" s="81"/>
      <c r="H147" s="130"/>
      <c r="J147" s="333"/>
      <c r="K147" s="298"/>
      <c r="L147" s="84" t="s">
        <v>5418</v>
      </c>
    </row>
    <row r="148" spans="6:12" x14ac:dyDescent="0.55000000000000004">
      <c r="F148" s="334"/>
      <c r="G148" s="81"/>
      <c r="H148" s="130"/>
      <c r="J148" s="333"/>
      <c r="K148" s="298"/>
      <c r="L148" s="84" t="s">
        <v>5419</v>
      </c>
    </row>
    <row r="149" spans="6:12" x14ac:dyDescent="0.55000000000000004">
      <c r="F149" s="334"/>
      <c r="G149" s="81"/>
      <c r="H149" s="130"/>
      <c r="J149" s="333"/>
      <c r="K149" s="298"/>
      <c r="L149" s="84" t="s">
        <v>5420</v>
      </c>
    </row>
    <row r="150" spans="6:12" x14ac:dyDescent="0.55000000000000004">
      <c r="F150" s="334"/>
      <c r="G150" s="81"/>
      <c r="H150" s="130"/>
      <c r="J150" s="333"/>
      <c r="K150" s="298"/>
      <c r="L150" s="84" t="s">
        <v>5421</v>
      </c>
    </row>
    <row r="151" spans="6:12" x14ac:dyDescent="0.55000000000000004">
      <c r="F151" s="334"/>
      <c r="G151" s="81"/>
      <c r="H151" s="130"/>
      <c r="J151" s="333"/>
      <c r="K151" s="298"/>
      <c r="L151" s="84" t="s">
        <v>5422</v>
      </c>
    </row>
    <row r="152" spans="6:12" x14ac:dyDescent="0.55000000000000004">
      <c r="J152" s="333"/>
      <c r="K152" s="298"/>
      <c r="L152" s="84" t="s">
        <v>5423</v>
      </c>
    </row>
    <row r="153" spans="6:12" x14ac:dyDescent="0.55000000000000004">
      <c r="J153" s="333"/>
      <c r="K153" s="298"/>
      <c r="L153" s="84" t="s">
        <v>5424</v>
      </c>
    </row>
    <row r="154" spans="6:12" x14ac:dyDescent="0.55000000000000004">
      <c r="J154" s="333"/>
      <c r="K154" s="298"/>
      <c r="L154" s="84" t="s">
        <v>5425</v>
      </c>
    </row>
    <row r="155" spans="6:12" x14ac:dyDescent="0.55000000000000004">
      <c r="J155" s="333"/>
      <c r="K155" s="298"/>
      <c r="L155" s="84" t="s">
        <v>5426</v>
      </c>
    </row>
    <row r="156" spans="6:12" x14ac:dyDescent="0.55000000000000004">
      <c r="J156" s="333"/>
      <c r="K156" s="298"/>
      <c r="L156" s="84" t="s">
        <v>5427</v>
      </c>
    </row>
    <row r="157" spans="6:12" x14ac:dyDescent="0.55000000000000004">
      <c r="J157" s="333"/>
      <c r="K157" s="298"/>
      <c r="L157" s="84" t="s">
        <v>5428</v>
      </c>
    </row>
    <row r="158" spans="6:12" x14ac:dyDescent="0.55000000000000004">
      <c r="J158" s="333"/>
      <c r="K158" s="298"/>
      <c r="L158" s="84" t="s">
        <v>5429</v>
      </c>
    </row>
    <row r="159" spans="6:12" x14ac:dyDescent="0.55000000000000004">
      <c r="J159" s="333"/>
      <c r="K159" s="298"/>
      <c r="L159" s="84" t="s">
        <v>5430</v>
      </c>
    </row>
    <row r="160" spans="6:12" x14ac:dyDescent="0.55000000000000004">
      <c r="J160" s="333"/>
      <c r="K160" s="298"/>
      <c r="L160" s="84" t="s">
        <v>5431</v>
      </c>
    </row>
    <row r="161" spans="10:12" x14ac:dyDescent="0.55000000000000004">
      <c r="J161" s="333"/>
      <c r="K161" s="298"/>
      <c r="L161" s="84" t="s">
        <v>5432</v>
      </c>
    </row>
    <row r="162" spans="10:12" x14ac:dyDescent="0.55000000000000004">
      <c r="J162" s="333"/>
      <c r="K162" s="298"/>
      <c r="L162" s="84" t="s">
        <v>5433</v>
      </c>
    </row>
    <row r="163" spans="10:12" x14ac:dyDescent="0.55000000000000004">
      <c r="J163" s="333"/>
      <c r="K163" s="298"/>
      <c r="L163" s="84" t="s">
        <v>5434</v>
      </c>
    </row>
    <row r="164" spans="10:12" x14ac:dyDescent="0.55000000000000004">
      <c r="J164" s="333"/>
      <c r="K164" s="298"/>
      <c r="L164" s="84" t="s">
        <v>5435</v>
      </c>
    </row>
    <row r="165" spans="10:12" x14ac:dyDescent="0.55000000000000004">
      <c r="J165" s="333"/>
      <c r="K165" s="298"/>
      <c r="L165" s="84" t="s">
        <v>5436</v>
      </c>
    </row>
    <row r="166" spans="10:12" x14ac:dyDescent="0.55000000000000004">
      <c r="J166" s="333"/>
      <c r="K166" s="298"/>
      <c r="L166" s="84" t="s">
        <v>5437</v>
      </c>
    </row>
    <row r="167" spans="10:12" x14ac:dyDescent="0.55000000000000004">
      <c r="J167" s="333"/>
      <c r="K167" s="298"/>
      <c r="L167" s="84" t="s">
        <v>5438</v>
      </c>
    </row>
    <row r="168" spans="10:12" x14ac:dyDescent="0.55000000000000004">
      <c r="J168" s="333"/>
      <c r="K168" s="298"/>
      <c r="L168" s="84" t="s">
        <v>5439</v>
      </c>
    </row>
    <row r="169" spans="10:12" x14ac:dyDescent="0.55000000000000004">
      <c r="J169" s="333"/>
      <c r="K169" s="298"/>
      <c r="L169" s="84" t="s">
        <v>5440</v>
      </c>
    </row>
    <row r="170" spans="10:12" x14ac:dyDescent="0.55000000000000004">
      <c r="J170" s="333"/>
      <c r="K170" s="298"/>
      <c r="L170" s="84" t="s">
        <v>5441</v>
      </c>
    </row>
    <row r="171" spans="10:12" x14ac:dyDescent="0.55000000000000004">
      <c r="J171" s="333"/>
      <c r="K171" s="298"/>
      <c r="L171" s="84" t="s">
        <v>5442</v>
      </c>
    </row>
    <row r="172" spans="10:12" x14ac:dyDescent="0.55000000000000004">
      <c r="J172" s="333"/>
      <c r="K172" s="298"/>
      <c r="L172" s="84" t="s">
        <v>5443</v>
      </c>
    </row>
    <row r="173" spans="10:12" x14ac:dyDescent="0.55000000000000004">
      <c r="J173" s="333"/>
      <c r="K173" s="298"/>
      <c r="L173" s="84" t="s">
        <v>5444</v>
      </c>
    </row>
    <row r="174" spans="10:12" x14ac:dyDescent="0.55000000000000004">
      <c r="J174" s="333"/>
      <c r="K174" s="298"/>
      <c r="L174" s="84" t="s">
        <v>5445</v>
      </c>
    </row>
    <row r="175" spans="10:12" x14ac:dyDescent="0.55000000000000004">
      <c r="J175" s="333"/>
      <c r="K175" s="298"/>
      <c r="L175" s="84" t="s">
        <v>5446</v>
      </c>
    </row>
    <row r="176" spans="10:12" x14ac:dyDescent="0.55000000000000004">
      <c r="J176" s="333"/>
      <c r="K176" s="298"/>
      <c r="L176" s="84" t="s">
        <v>5447</v>
      </c>
    </row>
    <row r="177" spans="10:12" x14ac:dyDescent="0.55000000000000004">
      <c r="J177" s="333"/>
      <c r="K177" s="298"/>
      <c r="L177" s="84" t="s">
        <v>5448</v>
      </c>
    </row>
    <row r="178" spans="10:12" x14ac:dyDescent="0.55000000000000004">
      <c r="J178" s="333"/>
      <c r="K178" s="298"/>
      <c r="L178" s="84" t="s">
        <v>5449</v>
      </c>
    </row>
    <row r="179" spans="10:12" x14ac:dyDescent="0.55000000000000004">
      <c r="J179" s="333"/>
      <c r="K179" s="298"/>
      <c r="L179" s="84" t="s">
        <v>5450</v>
      </c>
    </row>
    <row r="180" spans="10:12" x14ac:dyDescent="0.55000000000000004">
      <c r="J180" s="333"/>
      <c r="K180" s="298"/>
      <c r="L180" s="84" t="s">
        <v>5451</v>
      </c>
    </row>
    <row r="181" spans="10:12" x14ac:dyDescent="0.55000000000000004">
      <c r="J181" s="333"/>
      <c r="K181" s="298"/>
      <c r="L181" s="84" t="s">
        <v>5452</v>
      </c>
    </row>
    <row r="182" spans="10:12" x14ac:dyDescent="0.55000000000000004">
      <c r="J182" s="333"/>
      <c r="K182" s="298"/>
      <c r="L182" s="84" t="s">
        <v>5453</v>
      </c>
    </row>
    <row r="183" spans="10:12" x14ac:dyDescent="0.55000000000000004">
      <c r="J183" s="333"/>
      <c r="K183" s="298"/>
      <c r="L183" s="84" t="s">
        <v>5454</v>
      </c>
    </row>
  </sheetData>
  <mergeCells count="35">
    <mergeCell ref="B2:L2"/>
    <mergeCell ref="J3:J183"/>
    <mergeCell ref="K3:K183"/>
    <mergeCell ref="F135:F151"/>
    <mergeCell ref="B3:B14"/>
    <mergeCell ref="C3:C6"/>
    <mergeCell ref="C7:C10"/>
    <mergeCell ref="C11:C14"/>
    <mergeCell ref="B75:B88"/>
    <mergeCell ref="F3:F134"/>
    <mergeCell ref="G3:G26"/>
    <mergeCell ref="G27:G41"/>
    <mergeCell ref="G42:G64"/>
    <mergeCell ref="G80:G101"/>
    <mergeCell ref="G65:G79"/>
    <mergeCell ref="G102:G118"/>
    <mergeCell ref="G119:G134"/>
    <mergeCell ref="D3:D4"/>
    <mergeCell ref="B89:B112"/>
    <mergeCell ref="O3:O71"/>
    <mergeCell ref="N3:N71"/>
    <mergeCell ref="B113:B129"/>
    <mergeCell ref="C27:C45"/>
    <mergeCell ref="C15:C26"/>
    <mergeCell ref="B15:B26"/>
    <mergeCell ref="B27:B74"/>
    <mergeCell ref="C63:C74"/>
    <mergeCell ref="C75:C88"/>
    <mergeCell ref="C110:C111"/>
    <mergeCell ref="C95:C96"/>
    <mergeCell ref="C46:C62"/>
    <mergeCell ref="C97:C98"/>
    <mergeCell ref="C89:C90"/>
    <mergeCell ref="C91:C92"/>
    <mergeCell ref="C93:C94"/>
  </mergeCells>
  <phoneticPr fontId="2"/>
  <hyperlinks>
    <hyperlink ref="A1" location="表紙!A1" display="表紙へ戻る" xr:uid="{E1FDC476-B4FD-4B14-9BDE-0D3C78D898D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27</vt:i4>
      </vt:variant>
    </vt:vector>
  </HeadingPairs>
  <TitlesOfParts>
    <vt:vector size="37" baseType="lpstr">
      <vt:lpstr>表紙</vt:lpstr>
      <vt:lpstr>0_データ抽出フロー</vt:lpstr>
      <vt:lpstr>1_データ出力依頼概要</vt:lpstr>
      <vt:lpstr>デザインダイアグラム</vt:lpstr>
      <vt:lpstr>2_DWHデータ出力申請書</vt:lpstr>
      <vt:lpstr>3_検体検査カタログ (主要項目)</vt:lpstr>
      <vt:lpstr>3_検体検査カタログ (全項目)</vt:lpstr>
      <vt:lpstr>4_参考資料1_DPC項目</vt:lpstr>
      <vt:lpstr>4_参考資料2_その他項目</vt:lpstr>
      <vt:lpstr>Exchartタイトル（非表示）</vt:lpstr>
      <vt:lpstr>'2_DWHデータ出力申請書'!Print_Area</vt:lpstr>
      <vt:lpstr>表紙!Print_Area</vt:lpstr>
      <vt:lpstr>せん妄</vt:lpstr>
      <vt:lpstr>リハビリ関連</vt:lpstr>
      <vt:lpstr>引き継ぎ記録</vt:lpstr>
      <vt:lpstr>外来関連</vt:lpstr>
      <vt:lpstr>各科専門的評価</vt:lpstr>
      <vt:lpstr>看護関連</vt:lpstr>
      <vt:lpstr>癌関連</vt:lpstr>
      <vt:lpstr>経路別予防策</vt:lpstr>
      <vt:lpstr>'3_検体検査カタログ (全項目)'!結果_検査項目</vt:lpstr>
      <vt:lpstr>光学医療診療部</vt:lpstr>
      <vt:lpstr>産婦人科・小児関連</vt:lpstr>
      <vt:lpstr>指導</vt:lpstr>
      <vt:lpstr>手術関連</vt:lpstr>
      <vt:lpstr>集中治療部門</vt:lpstr>
      <vt:lpstr>人工呼吸器</vt:lpstr>
      <vt:lpstr>精神科関連</vt:lpstr>
      <vt:lpstr>説明・同意</vt:lpstr>
      <vt:lpstr>退院サマリ</vt:lpstr>
      <vt:lpstr>鎮静評価</vt:lpstr>
      <vt:lpstr>転倒転落</vt:lpstr>
      <vt:lpstr>糖尿関連</vt:lpstr>
      <vt:lpstr>入院関連</vt:lpstr>
      <vt:lpstr>認知症</vt:lpstr>
      <vt:lpstr>薬関連</vt:lpstr>
      <vt:lpstr>褥瘡関連</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Morohashi</dc:creator>
  <cp:lastModifiedBy>MOROHASHI Akemi</cp:lastModifiedBy>
  <dcterms:created xsi:type="dcterms:W3CDTF">2022-02-04T04:43:48Z</dcterms:created>
  <dcterms:modified xsi:type="dcterms:W3CDTF">2024-08-06T02:38:56Z</dcterms:modified>
</cp:coreProperties>
</file>